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dw-nas02\koszty_administracyjne_zdw\REJESTR WYDATKÓW 2024\DN-3\1. REJESTR WYDATKÓW\FAKTURY\Zlecenia\Zlecenia 2024\163. ZDW-DN-3-271-163 Środki czystości nr 3\"/>
    </mc:Choice>
  </mc:AlternateContent>
  <bookViews>
    <workbookView xWindow="0" yWindow="0" windowWidth="20460" windowHeight="109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6" i="1" l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L117" i="1" s="1"/>
  <c r="J10" i="1"/>
</calcChain>
</file>

<file path=xl/sharedStrings.xml><?xml version="1.0" encoding="utf-8"?>
<sst xmlns="http://schemas.openxmlformats.org/spreadsheetml/2006/main" count="237" uniqueCount="150">
  <si>
    <t>Nr sprawy: ZDW-DN-3-271-163/24</t>
  </si>
  <si>
    <t>Załącznik nr 2</t>
  </si>
  <si>
    <t>FORMULARZ CENOWY</t>
  </si>
  <si>
    <t xml:space="preserve">zamówienia pn.: „Zakup i dostawa środków ochrony osobistej, sprzętów oraz środków do utrzymania czystości i dezynfekcji </t>
  </si>
  <si>
    <t>do siedzib Zarządu Dróg Wojewódzkich w Krakowie - część 3”</t>
  </si>
  <si>
    <t>Lp.</t>
  </si>
  <si>
    <t>Rodzaj produktu</t>
  </si>
  <si>
    <t>Jednostka miary</t>
  </si>
  <si>
    <t>Lokalizacja dostawy</t>
  </si>
  <si>
    <r>
      <t xml:space="preserve">Razem ilość 
</t>
    </r>
    <r>
      <rPr>
        <b/>
        <sz val="8"/>
        <color indexed="8"/>
        <rFont val="Arial"/>
        <family val="2"/>
        <charset val="238"/>
      </rPr>
      <t>(kol.4 + kol.5 + kol.6 + kol.7 + kol.8 +kol.9)</t>
    </r>
    <r>
      <rPr>
        <b/>
        <sz val="10"/>
        <color indexed="8"/>
        <rFont val="Arial"/>
        <family val="2"/>
        <charset val="238"/>
      </rPr>
      <t xml:space="preserve">
</t>
    </r>
  </si>
  <si>
    <t>Cena jednostkowa                    zł brutto (z VAT)</t>
  </si>
  <si>
    <r>
      <t xml:space="preserve">Cena pozycji zł brutto (z VAT) 
</t>
    </r>
    <r>
      <rPr>
        <b/>
        <sz val="8"/>
        <color indexed="8"/>
        <rFont val="Arial"/>
        <family val="2"/>
        <charset val="238"/>
      </rPr>
      <t>(kol.10 x kol.11)</t>
    </r>
  </si>
  <si>
    <t>ZDW Kraków</t>
  </si>
  <si>
    <t>Jakubowice</t>
  </si>
  <si>
    <t>Babice</t>
  </si>
  <si>
    <t>Bochnia</t>
  </si>
  <si>
    <t>Nowy Sącz</t>
  </si>
  <si>
    <t>Tarnów</t>
  </si>
  <si>
    <t>Chusteczki nasączone do czyszczenia powierzchni wodoodpornych, merida super błysk, wkład do tuby (rolka 15m, 100 listków, wymiar listka 15x15cm) lub równoważne</t>
  </si>
  <si>
    <t>szt</t>
  </si>
  <si>
    <t>Czyściwo bawełniane przemysłowe kolorowe 10 kg.</t>
  </si>
  <si>
    <t>opak. 10kg</t>
  </si>
  <si>
    <t>Dozownik automatyczny Air Wick freshmatic popiel/antracyt</t>
  </si>
  <si>
    <t>szt.</t>
  </si>
  <si>
    <t>Kapsułki do prania Wizir All -in-1+ color lub Persil do kolorów</t>
  </si>
  <si>
    <t>opak. (36 szt.)</t>
  </si>
  <si>
    <t>Kij do mopów sznurkowych i paskowych, 120 cm</t>
  </si>
  <si>
    <t>Kij naturalny drewniany, gwintowany, 120 cm</t>
  </si>
  <si>
    <t>Koncentrat do mycia naczyń opakowanie 450 ml pur</t>
  </si>
  <si>
    <t>Krem do rąk Cztery Pory Roku z gliceryną nawilżający/wzmacniający/regenerujący 130ml.</t>
  </si>
  <si>
    <t>Kret granulki do udrażniania rur 800g</t>
  </si>
  <si>
    <t>Mleczko do czyszczenia - cif 750 ml</t>
  </si>
  <si>
    <t>Mop obrotowy vileda  easy wring ultramax turbo kod 879298</t>
  </si>
  <si>
    <t>komplet</t>
  </si>
  <si>
    <t>Mop obrotowy vileda easy wring &amp; clean turbo z wiadrem</t>
  </si>
  <si>
    <t>Mop paskowy z mikrowłókna z gwintem</t>
  </si>
  <si>
    <t>Mop sznurkowy bawełniany z gwintem</t>
  </si>
  <si>
    <t xml:space="preserve">Mop z zakładkami economy z mikrofibry 40 cm "miś" </t>
  </si>
  <si>
    <t>Mydło antybakteryjne w płynie 5 l z gliceryną</t>
  </si>
  <si>
    <t>Mydło dove kostka 90 g</t>
  </si>
  <si>
    <t>Mydło w pianie bali sensitive  men wkład 700 g, zawierające lanolinę, prowitaminę, b5 keratynę, posiadające właściwości nawilżające</t>
  </si>
  <si>
    <t>Mydło w pianie bali sensitive women, wkład 700 g, zawierające lanolinę, prowitaminę, b5 keratynę, posiadające właściwości nawilżające</t>
  </si>
  <si>
    <t>Mydło w płynie 5 l  biały jeleń</t>
  </si>
  <si>
    <r>
      <t xml:space="preserve">Odświeżacz powietrza w sprayu ambi pur </t>
    </r>
    <r>
      <rPr>
        <b/>
        <sz val="10"/>
        <color theme="1"/>
        <rFont val="Arial"/>
        <family val="2"/>
        <charset val="238"/>
      </rPr>
      <t>Ocean Mist</t>
    </r>
    <r>
      <rPr>
        <sz val="10"/>
        <color theme="1"/>
        <rFont val="Arial"/>
        <family val="2"/>
        <charset val="238"/>
      </rPr>
      <t xml:space="preserve"> opakowanie 300 ml</t>
    </r>
  </si>
  <si>
    <t>Odtłuszczacz uniwersalny Meglio spray 750 ml</t>
  </si>
  <si>
    <t>Papier toaletowy biały 2-warstwowy,średnica 19 cm, długość 170 m typu Bulky Soft Jumbo mini premium 65006</t>
  </si>
  <si>
    <t>szt. (1 rolka)</t>
  </si>
  <si>
    <t>Papier toaletowy biały 2-warstwowy,średnica 11 cm, długość 50 m perforowany co 11,5 cm granatura 2x18g/m2 posiadający świadectwo zdrowia pzh b-bż-6071-0176/19/c</t>
  </si>
  <si>
    <t xml:space="preserve">Papier toaletowy optima biały 2-warstwowy,średnica 13,5 cm, długość 68 m perforowany co 11 cm granatura 2x17g/m2 posiadający świadectwo zdrowia pzh b-bż-6071-0176/19/c </t>
  </si>
  <si>
    <t xml:space="preserve">Papier toaletowy Regina 3-warstwowy </t>
  </si>
  <si>
    <t>Pasta bhp do mycia silnie zabrudzonych rąk opakowanie 500 g</t>
  </si>
  <si>
    <t>Płyn Buzil Aktiv G433 10l</t>
  </si>
  <si>
    <t xml:space="preserve">Płyn Cilit Bang kamień spray </t>
  </si>
  <si>
    <t>Płyn do gruntownego czyszczenia fug FORLUX SF 101, 950 ml.</t>
  </si>
  <si>
    <t>Płyn do mycia luster i szyb ze spryskiwaczem Profiglass opakowanie 600 ml</t>
  </si>
  <si>
    <t>Płyn do mycia naczyń Ludwik opakowanie 5 l.</t>
  </si>
  <si>
    <t xml:space="preserve">Płyn do mycia naczyń Pur 750ml </t>
  </si>
  <si>
    <t>Płyn do mycia szyb Clin ze spryskiwaczem 500ml</t>
  </si>
  <si>
    <t>Płyn do wc Domestos 750ml</t>
  </si>
  <si>
    <t>Płyn Tenzi Sanit Shine gt 1l ze spryskiwaczem</t>
  </si>
  <si>
    <t>Płyn uniwersalny Ajax 1l</t>
  </si>
  <si>
    <t>Płyn uniwersalny Ajax 5l</t>
  </si>
  <si>
    <t>Plyn wybielający Ace 1 l</t>
  </si>
  <si>
    <t>Płyn Dolphin Universal Clean Aroma do mebli i powieszchni zmywalnych ze spryskiwaczem, poj. 750 ml.</t>
  </si>
  <si>
    <t>Płyn Dolphin Universal Citro do mycia podłóg i mebli, poj. 5 l</t>
  </si>
  <si>
    <t xml:space="preserve">szt. </t>
  </si>
  <si>
    <t>Płyn do mycia podług drewnianych i paneli PRONTO 1 l</t>
  </si>
  <si>
    <t>Pojemnik mechaniczny na ręczniki papierowe w rolkach Merida Lux Cut CJB301</t>
  </si>
  <si>
    <t>Pojemnik na papier toaletowy Merida Mercury BMC201</t>
  </si>
  <si>
    <t>Pronto spray do mebli przeciw kurzowi  250ml</t>
  </si>
  <si>
    <t>Proszek do prania do bieli Vizir 4,5 kg</t>
  </si>
  <si>
    <t>Ręcznik papierowy Foxy mega</t>
  </si>
  <si>
    <t>opak. (2 szt.)</t>
  </si>
  <si>
    <t>Ręcznik papierowy KC w roli max 350m</t>
  </si>
  <si>
    <t>Ręczniki kuchenne celulozoa rolka minimum 48 listków o wymiarach  23 x 21,5 cm)</t>
  </si>
  <si>
    <t>Ręczniki papierowe białe składane dwuwarstwowe celulozowe opakowanie 3200 szt. Merida VTB016 lub równoważne</t>
  </si>
  <si>
    <t>opak. 3200szt.</t>
  </si>
  <si>
    <t>Ręczniki z adaptorami, celuloza, biały, dwuwarstwowy, średnica 19,5 cm,  długość nie mniej niż 200 m, certyfikat ecolabel BULKYSOFT 98905.</t>
  </si>
  <si>
    <t>opak. (6 rolek)</t>
  </si>
  <si>
    <t>Rękawice ocieplane Ardon powlekane lateksem roz 9 - L</t>
  </si>
  <si>
    <t>para</t>
  </si>
  <si>
    <t>Rękawice ocieplane Ardon powlekane lateksem roz 10-. xl.</t>
  </si>
  <si>
    <t>Rękawice robocze powlekane lateksem URGENT 1044 roz 10</t>
  </si>
  <si>
    <t>Rękawice robocze powlekane lateksem URGENT 1044 roz 9</t>
  </si>
  <si>
    <t>Rękawice RDR powlekane gumą roz. 11</t>
  </si>
  <si>
    <t>Rękawice gumowe gospodarcze mocne rozm. XL</t>
  </si>
  <si>
    <t>Rękawice gumowe gospodarcze mocne rozm. L</t>
  </si>
  <si>
    <t>Rękawice gumowe gospodarcze mocne rozm. M</t>
  </si>
  <si>
    <t>Rękawiczki lateksowe  roz. l opakowanie 100 szt.</t>
  </si>
  <si>
    <t>opak. (100 szt.)</t>
  </si>
  <si>
    <t>Rękawiczki lateksowe  roz. xl opakowanie 100 szt.</t>
  </si>
  <si>
    <t>Rękawiczki nitrylowe roz. m opakowanie 100 szt.</t>
  </si>
  <si>
    <t>Stelaż profesjonalny do mopa klipsowego 40 cm.</t>
  </si>
  <si>
    <t>Szczotka do zamiatania Vileda angoli 2in1</t>
  </si>
  <si>
    <t>Ściereczka  Vileda  professional pvamicro bcu 143591 opak.5 szt. niebieska</t>
  </si>
  <si>
    <t>opak.(5 szt.)</t>
  </si>
  <si>
    <t>Ściereczka  Vileda  professional pvamicro bcu 143591 opak.5 szt. zielona</t>
  </si>
  <si>
    <t>Ściereczka  Vileda  professional pvamicro bcu 143591 opak.5 szt. żółta</t>
  </si>
  <si>
    <t>Ściereczka do szyb Vileda actifibre żółta 1 szt.</t>
  </si>
  <si>
    <t>Ściereczka gąbczasta opakowanie 3 szt.</t>
  </si>
  <si>
    <t>opak. (3 szt.)</t>
  </si>
  <si>
    <t>Ściereczka uniwersalna rozm. nie mniejsza niż 38x30</t>
  </si>
  <si>
    <r>
      <t>Ściereczka z mikrowłókna econom rozm. nie mniejsza niż 40x40 220g/m</t>
    </r>
    <r>
      <rPr>
        <sz val="10"/>
        <color theme="1"/>
        <rFont val="Calibri"/>
        <family val="2"/>
        <charset val="238"/>
      </rPr>
      <t>²</t>
    </r>
  </si>
  <si>
    <r>
      <t>Ściereczka z mikrowłókna premium rozm. nie mniejsza niż 38x38 400g/m</t>
    </r>
    <r>
      <rPr>
        <sz val="10"/>
        <color theme="1"/>
        <rFont val="Calibri"/>
        <family val="2"/>
        <charset val="238"/>
      </rPr>
      <t>²</t>
    </r>
  </si>
  <si>
    <t>Ściereczka z mikrowłókna premium, do szkła</t>
  </si>
  <si>
    <t>Ściereczka z mikrofazy rom. 40x40x szara hights plus MHP43-404S</t>
  </si>
  <si>
    <t>Ściereczka kuchenna bawełniana 50x70 cm</t>
  </si>
  <si>
    <t>Ścierka tetra 50 x 80</t>
  </si>
  <si>
    <t>Środek antybakteryjny Tenzi wc power koncentrat 1l</t>
  </si>
  <si>
    <t>Środek do mycia łazienek Dolphin Sani Acid aroma gel - koncentrat 1l</t>
  </si>
  <si>
    <t>Środek do codziennej pielęgnacji WC żel Tenzi 750 ml.(zielony)</t>
  </si>
  <si>
    <t>Środek do gruntownego mycia powierzchni wodoodpornych - Stripet plus 1 l</t>
  </si>
  <si>
    <t>Środek do mycia paneli podłogowych - Panelin koncentrat 1l lub równoważny</t>
  </si>
  <si>
    <t>Środek do mycia podłóg zabezpieczonych powłokami Lavabin plus 1l lub równoważny</t>
  </si>
  <si>
    <r>
      <t xml:space="preserve">Środek do mycia szyb Tenzi glass </t>
    </r>
    <r>
      <rPr>
        <b/>
        <sz val="10"/>
        <color theme="1"/>
        <rFont val="Arial"/>
        <family val="2"/>
        <charset val="238"/>
      </rPr>
      <t>koncentrat</t>
    </r>
    <r>
      <rPr>
        <sz val="10"/>
        <color theme="1"/>
        <rFont val="Arial"/>
        <family val="2"/>
        <charset val="238"/>
      </rPr>
      <t xml:space="preserve"> 1l</t>
    </r>
  </si>
  <si>
    <t>Środek do tłustego brudu - Fatex plus 1 l lub równoważny</t>
  </si>
  <si>
    <t>Środek do wc Tenzi derast koncentrat 1l</t>
  </si>
  <si>
    <t>Środek do odkamieniania Dix 1l</t>
  </si>
  <si>
    <t>Wkład - żelowe krążki WC Toilet DUCK Fresh Discs limonka</t>
  </si>
  <si>
    <t>Wkład do odświeżacza powietrza Air wick 250 ml magnolia i kwiat wiśni</t>
  </si>
  <si>
    <t xml:space="preserve">Wkład zapachowy do pisuaru - krążek żelowy Merida citrus Mango </t>
  </si>
  <si>
    <t xml:space="preserve">Wkłady dezynfekująco-zapachowe do wc zawieszka (koszyk+kostka) Domestos, Bref </t>
  </si>
  <si>
    <t xml:space="preserve">Worki do odkurzacza Amica typ mpmb02k syntetyczne 4 sz. </t>
  </si>
  <si>
    <t>opak. (4 szt.)</t>
  </si>
  <si>
    <t>Worki Jan niezbędny supermocne Easy Pack  60l.,20 szt.</t>
  </si>
  <si>
    <t>opak. (20 szt.)</t>
  </si>
  <si>
    <t>Worki Jan niezbędny supermocne  120l.,25 szt.</t>
  </si>
  <si>
    <t>opak. (25 szt.)</t>
  </si>
  <si>
    <t>Worki Jan niezbędny supermocne  160l.,20 szt.</t>
  </si>
  <si>
    <t>Worki Jan niezbędny supermocne  240l.,8 szt.</t>
  </si>
  <si>
    <t>opak. (8 szt.)</t>
  </si>
  <si>
    <t>Worki na śmieci z folii  LDPE 120 l,, rolka 25 szt., czarne  minimum  30 mikr.</t>
  </si>
  <si>
    <t>Worki na śmieci z folii  LDPE 160 l,  rolka 25 szt., żółte minimum  30 mikr.</t>
  </si>
  <si>
    <t>Worki na śmieci z folii  LDPE 120 l,, rolka 25 szt., niebieskie minimum  30 mikr.</t>
  </si>
  <si>
    <t>Worki na śmieci z folii  LDPE 120 l,, rolka 25 szt., zielone minimum  30 mikr.</t>
  </si>
  <si>
    <t>Worki na śmieci z folii  LDPE 120 l,, rolka 25 szt., żółte minimum  30 mikr.</t>
  </si>
  <si>
    <t>Worki na śmieci z folii  LDPE 35l rolka 50 szt.czarne minimum  20 mikr.</t>
  </si>
  <si>
    <t>opak. (50 szt.)</t>
  </si>
  <si>
    <t>Worki na śmieci z folii  LDPE 60l rolka 50 szt.czarne minimum  25 mikr.</t>
  </si>
  <si>
    <t>Worki na śmieci z folii LDPE 70L, rolka 50 szt., niebieskie, minimum 30 mikr. 60x90 cm</t>
  </si>
  <si>
    <t xml:space="preserve">Zapas do mopa obrotowego Vileda turbo 2w1 okrągły </t>
  </si>
  <si>
    <t>Zmywak kuchenny 6,5 x10  opak.5 szt.</t>
  </si>
  <si>
    <t>opak. (5 szt.)</t>
  </si>
  <si>
    <t>Żel dezynfukujący z pompką do higienicznej dezynfekcji rąk bez użycia wody wirusobójczy i bakteriobójczy opakowanie minimum 300 ml.</t>
  </si>
  <si>
    <t>Żel do mycia sanitariatów - Sanitin gel plus 1 l lub równoważny</t>
  </si>
  <si>
    <t xml:space="preserve">................................................................ </t>
  </si>
  <si>
    <t xml:space="preserve">...................................................................................... </t>
  </si>
  <si>
    <t>(miejscowość i data)</t>
  </si>
  <si>
    <t>(czytelny podpis lub podpis z pieczątką imienną osoby upoważnionej / osób upoważnionych do reprezentowania Wykonawcy)</t>
  </si>
  <si>
    <t>RAZEM - CENA ŁĄCZNA (suma pozycji 1 - 107 w kolumnie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</si>
</sst>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>
      <alignment horizontal="center" vertical="center" textRotation="90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wrapText="1"/>
    </xf>
    <xf numFmtId="49" fontId="10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2" fontId="9" fillId="0" borderId="5" xfId="0" applyNumberFormat="1" applyFont="1" applyBorder="1"/>
    <xf numFmtId="44" fontId="9" fillId="0" borderId="7" xfId="0" applyNumberFormat="1" applyFont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49" fontId="10" fillId="5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49" fontId="8" fillId="6" borderId="7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164" fontId="13" fillId="8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106" workbookViewId="0">
      <selection activeCell="A117" sqref="A117:K117"/>
    </sheetView>
  </sheetViews>
  <sheetFormatPr defaultRowHeight="15" x14ac:dyDescent="0.25"/>
  <cols>
    <col min="1" max="1" width="5.42578125" customWidth="1"/>
    <col min="2" max="2" width="77.85546875" customWidth="1"/>
    <col min="3" max="3" width="13.42578125" customWidth="1"/>
    <col min="4" max="4" width="4.7109375" customWidth="1"/>
    <col min="5" max="8" width="3.85546875" customWidth="1"/>
    <col min="9" max="9" width="4.7109375" customWidth="1"/>
    <col min="10" max="10" width="12.42578125" customWidth="1"/>
    <col min="11" max="12" width="16.85546875" customWidth="1"/>
    <col min="14" max="14" width="51.85546875" customWidth="1"/>
    <col min="259" max="259" width="5.42578125" customWidth="1"/>
    <col min="260" max="260" width="72.28515625" customWidth="1"/>
    <col min="261" max="261" width="13" bestFit="1" customWidth="1"/>
    <col min="262" max="262" width="4.7109375" customWidth="1"/>
    <col min="263" max="265" width="3.85546875" customWidth="1"/>
    <col min="266" max="266" width="12.42578125" customWidth="1"/>
    <col min="267" max="268" width="16.85546875" customWidth="1"/>
    <col min="270" max="270" width="51.85546875" customWidth="1"/>
    <col min="515" max="515" width="5.42578125" customWidth="1"/>
    <col min="516" max="516" width="72.28515625" customWidth="1"/>
    <col min="517" max="517" width="13" bestFit="1" customWidth="1"/>
    <col min="518" max="518" width="4.7109375" customWidth="1"/>
    <col min="519" max="521" width="3.85546875" customWidth="1"/>
    <col min="522" max="522" width="12.42578125" customWidth="1"/>
    <col min="523" max="524" width="16.85546875" customWidth="1"/>
    <col min="526" max="526" width="51.85546875" customWidth="1"/>
    <col min="771" max="771" width="5.42578125" customWidth="1"/>
    <col min="772" max="772" width="72.28515625" customWidth="1"/>
    <col min="773" max="773" width="13" bestFit="1" customWidth="1"/>
    <col min="774" max="774" width="4.7109375" customWidth="1"/>
    <col min="775" max="777" width="3.85546875" customWidth="1"/>
    <col min="778" max="778" width="12.42578125" customWidth="1"/>
    <col min="779" max="780" width="16.85546875" customWidth="1"/>
    <col min="782" max="782" width="51.85546875" customWidth="1"/>
    <col min="1027" max="1027" width="5.42578125" customWidth="1"/>
    <col min="1028" max="1028" width="72.28515625" customWidth="1"/>
    <col min="1029" max="1029" width="13" bestFit="1" customWidth="1"/>
    <col min="1030" max="1030" width="4.7109375" customWidth="1"/>
    <col min="1031" max="1033" width="3.85546875" customWidth="1"/>
    <col min="1034" max="1034" width="12.42578125" customWidth="1"/>
    <col min="1035" max="1036" width="16.85546875" customWidth="1"/>
    <col min="1038" max="1038" width="51.85546875" customWidth="1"/>
    <col min="1283" max="1283" width="5.42578125" customWidth="1"/>
    <col min="1284" max="1284" width="72.28515625" customWidth="1"/>
    <col min="1285" max="1285" width="13" bestFit="1" customWidth="1"/>
    <col min="1286" max="1286" width="4.7109375" customWidth="1"/>
    <col min="1287" max="1289" width="3.85546875" customWidth="1"/>
    <col min="1290" max="1290" width="12.42578125" customWidth="1"/>
    <col min="1291" max="1292" width="16.85546875" customWidth="1"/>
    <col min="1294" max="1294" width="51.85546875" customWidth="1"/>
    <col min="1539" max="1539" width="5.42578125" customWidth="1"/>
    <col min="1540" max="1540" width="72.28515625" customWidth="1"/>
    <col min="1541" max="1541" width="13" bestFit="1" customWidth="1"/>
    <col min="1542" max="1542" width="4.7109375" customWidth="1"/>
    <col min="1543" max="1545" width="3.85546875" customWidth="1"/>
    <col min="1546" max="1546" width="12.42578125" customWidth="1"/>
    <col min="1547" max="1548" width="16.85546875" customWidth="1"/>
    <col min="1550" max="1550" width="51.85546875" customWidth="1"/>
    <col min="1795" max="1795" width="5.42578125" customWidth="1"/>
    <col min="1796" max="1796" width="72.28515625" customWidth="1"/>
    <col min="1797" max="1797" width="13" bestFit="1" customWidth="1"/>
    <col min="1798" max="1798" width="4.7109375" customWidth="1"/>
    <col min="1799" max="1801" width="3.85546875" customWidth="1"/>
    <col min="1802" max="1802" width="12.42578125" customWidth="1"/>
    <col min="1803" max="1804" width="16.85546875" customWidth="1"/>
    <col min="1806" max="1806" width="51.85546875" customWidth="1"/>
    <col min="2051" max="2051" width="5.42578125" customWidth="1"/>
    <col min="2052" max="2052" width="72.28515625" customWidth="1"/>
    <col min="2053" max="2053" width="13" bestFit="1" customWidth="1"/>
    <col min="2054" max="2054" width="4.7109375" customWidth="1"/>
    <col min="2055" max="2057" width="3.85546875" customWidth="1"/>
    <col min="2058" max="2058" width="12.42578125" customWidth="1"/>
    <col min="2059" max="2060" width="16.85546875" customWidth="1"/>
    <col min="2062" max="2062" width="51.85546875" customWidth="1"/>
    <col min="2307" max="2307" width="5.42578125" customWidth="1"/>
    <col min="2308" max="2308" width="72.28515625" customWidth="1"/>
    <col min="2309" max="2309" width="13" bestFit="1" customWidth="1"/>
    <col min="2310" max="2310" width="4.7109375" customWidth="1"/>
    <col min="2311" max="2313" width="3.85546875" customWidth="1"/>
    <col min="2314" max="2314" width="12.42578125" customWidth="1"/>
    <col min="2315" max="2316" width="16.85546875" customWidth="1"/>
    <col min="2318" max="2318" width="51.85546875" customWidth="1"/>
    <col min="2563" max="2563" width="5.42578125" customWidth="1"/>
    <col min="2564" max="2564" width="72.28515625" customWidth="1"/>
    <col min="2565" max="2565" width="13" bestFit="1" customWidth="1"/>
    <col min="2566" max="2566" width="4.7109375" customWidth="1"/>
    <col min="2567" max="2569" width="3.85546875" customWidth="1"/>
    <col min="2570" max="2570" width="12.42578125" customWidth="1"/>
    <col min="2571" max="2572" width="16.85546875" customWidth="1"/>
    <col min="2574" max="2574" width="51.85546875" customWidth="1"/>
    <col min="2819" max="2819" width="5.42578125" customWidth="1"/>
    <col min="2820" max="2820" width="72.28515625" customWidth="1"/>
    <col min="2821" max="2821" width="13" bestFit="1" customWidth="1"/>
    <col min="2822" max="2822" width="4.7109375" customWidth="1"/>
    <col min="2823" max="2825" width="3.85546875" customWidth="1"/>
    <col min="2826" max="2826" width="12.42578125" customWidth="1"/>
    <col min="2827" max="2828" width="16.85546875" customWidth="1"/>
    <col min="2830" max="2830" width="51.85546875" customWidth="1"/>
    <col min="3075" max="3075" width="5.42578125" customWidth="1"/>
    <col min="3076" max="3076" width="72.28515625" customWidth="1"/>
    <col min="3077" max="3077" width="13" bestFit="1" customWidth="1"/>
    <col min="3078" max="3078" width="4.7109375" customWidth="1"/>
    <col min="3079" max="3081" width="3.85546875" customWidth="1"/>
    <col min="3082" max="3082" width="12.42578125" customWidth="1"/>
    <col min="3083" max="3084" width="16.85546875" customWidth="1"/>
    <col min="3086" max="3086" width="51.85546875" customWidth="1"/>
    <col min="3331" max="3331" width="5.42578125" customWidth="1"/>
    <col min="3332" max="3332" width="72.28515625" customWidth="1"/>
    <col min="3333" max="3333" width="13" bestFit="1" customWidth="1"/>
    <col min="3334" max="3334" width="4.7109375" customWidth="1"/>
    <col min="3335" max="3337" width="3.85546875" customWidth="1"/>
    <col min="3338" max="3338" width="12.42578125" customWidth="1"/>
    <col min="3339" max="3340" width="16.85546875" customWidth="1"/>
    <col min="3342" max="3342" width="51.85546875" customWidth="1"/>
    <col min="3587" max="3587" width="5.42578125" customWidth="1"/>
    <col min="3588" max="3588" width="72.28515625" customWidth="1"/>
    <col min="3589" max="3589" width="13" bestFit="1" customWidth="1"/>
    <col min="3590" max="3590" width="4.7109375" customWidth="1"/>
    <col min="3591" max="3593" width="3.85546875" customWidth="1"/>
    <col min="3594" max="3594" width="12.42578125" customWidth="1"/>
    <col min="3595" max="3596" width="16.85546875" customWidth="1"/>
    <col min="3598" max="3598" width="51.85546875" customWidth="1"/>
    <col min="3843" max="3843" width="5.42578125" customWidth="1"/>
    <col min="3844" max="3844" width="72.28515625" customWidth="1"/>
    <col min="3845" max="3845" width="13" bestFit="1" customWidth="1"/>
    <col min="3846" max="3846" width="4.7109375" customWidth="1"/>
    <col min="3847" max="3849" width="3.85546875" customWidth="1"/>
    <col min="3850" max="3850" width="12.42578125" customWidth="1"/>
    <col min="3851" max="3852" width="16.85546875" customWidth="1"/>
    <col min="3854" max="3854" width="51.85546875" customWidth="1"/>
    <col min="4099" max="4099" width="5.42578125" customWidth="1"/>
    <col min="4100" max="4100" width="72.28515625" customWidth="1"/>
    <col min="4101" max="4101" width="13" bestFit="1" customWidth="1"/>
    <col min="4102" max="4102" width="4.7109375" customWidth="1"/>
    <col min="4103" max="4105" width="3.85546875" customWidth="1"/>
    <col min="4106" max="4106" width="12.42578125" customWidth="1"/>
    <col min="4107" max="4108" width="16.85546875" customWidth="1"/>
    <col min="4110" max="4110" width="51.85546875" customWidth="1"/>
    <col min="4355" max="4355" width="5.42578125" customWidth="1"/>
    <col min="4356" max="4356" width="72.28515625" customWidth="1"/>
    <col min="4357" max="4357" width="13" bestFit="1" customWidth="1"/>
    <col min="4358" max="4358" width="4.7109375" customWidth="1"/>
    <col min="4359" max="4361" width="3.85546875" customWidth="1"/>
    <col min="4362" max="4362" width="12.42578125" customWidth="1"/>
    <col min="4363" max="4364" width="16.85546875" customWidth="1"/>
    <col min="4366" max="4366" width="51.85546875" customWidth="1"/>
    <col min="4611" max="4611" width="5.42578125" customWidth="1"/>
    <col min="4612" max="4612" width="72.28515625" customWidth="1"/>
    <col min="4613" max="4613" width="13" bestFit="1" customWidth="1"/>
    <col min="4614" max="4614" width="4.7109375" customWidth="1"/>
    <col min="4615" max="4617" width="3.85546875" customWidth="1"/>
    <col min="4618" max="4618" width="12.42578125" customWidth="1"/>
    <col min="4619" max="4620" width="16.85546875" customWidth="1"/>
    <col min="4622" max="4622" width="51.85546875" customWidth="1"/>
    <col min="4867" max="4867" width="5.42578125" customWidth="1"/>
    <col min="4868" max="4868" width="72.28515625" customWidth="1"/>
    <col min="4869" max="4869" width="13" bestFit="1" customWidth="1"/>
    <col min="4870" max="4870" width="4.7109375" customWidth="1"/>
    <col min="4871" max="4873" width="3.85546875" customWidth="1"/>
    <col min="4874" max="4874" width="12.42578125" customWidth="1"/>
    <col min="4875" max="4876" width="16.85546875" customWidth="1"/>
    <col min="4878" max="4878" width="51.85546875" customWidth="1"/>
    <col min="5123" max="5123" width="5.42578125" customWidth="1"/>
    <col min="5124" max="5124" width="72.28515625" customWidth="1"/>
    <col min="5125" max="5125" width="13" bestFit="1" customWidth="1"/>
    <col min="5126" max="5126" width="4.7109375" customWidth="1"/>
    <col min="5127" max="5129" width="3.85546875" customWidth="1"/>
    <col min="5130" max="5130" width="12.42578125" customWidth="1"/>
    <col min="5131" max="5132" width="16.85546875" customWidth="1"/>
    <col min="5134" max="5134" width="51.85546875" customWidth="1"/>
    <col min="5379" max="5379" width="5.42578125" customWidth="1"/>
    <col min="5380" max="5380" width="72.28515625" customWidth="1"/>
    <col min="5381" max="5381" width="13" bestFit="1" customWidth="1"/>
    <col min="5382" max="5382" width="4.7109375" customWidth="1"/>
    <col min="5383" max="5385" width="3.85546875" customWidth="1"/>
    <col min="5386" max="5386" width="12.42578125" customWidth="1"/>
    <col min="5387" max="5388" width="16.85546875" customWidth="1"/>
    <col min="5390" max="5390" width="51.85546875" customWidth="1"/>
    <col min="5635" max="5635" width="5.42578125" customWidth="1"/>
    <col min="5636" max="5636" width="72.28515625" customWidth="1"/>
    <col min="5637" max="5637" width="13" bestFit="1" customWidth="1"/>
    <col min="5638" max="5638" width="4.7109375" customWidth="1"/>
    <col min="5639" max="5641" width="3.85546875" customWidth="1"/>
    <col min="5642" max="5642" width="12.42578125" customWidth="1"/>
    <col min="5643" max="5644" width="16.85546875" customWidth="1"/>
    <col min="5646" max="5646" width="51.85546875" customWidth="1"/>
    <col min="5891" max="5891" width="5.42578125" customWidth="1"/>
    <col min="5892" max="5892" width="72.28515625" customWidth="1"/>
    <col min="5893" max="5893" width="13" bestFit="1" customWidth="1"/>
    <col min="5894" max="5894" width="4.7109375" customWidth="1"/>
    <col min="5895" max="5897" width="3.85546875" customWidth="1"/>
    <col min="5898" max="5898" width="12.42578125" customWidth="1"/>
    <col min="5899" max="5900" width="16.85546875" customWidth="1"/>
    <col min="5902" max="5902" width="51.85546875" customWidth="1"/>
    <col min="6147" max="6147" width="5.42578125" customWidth="1"/>
    <col min="6148" max="6148" width="72.28515625" customWidth="1"/>
    <col min="6149" max="6149" width="13" bestFit="1" customWidth="1"/>
    <col min="6150" max="6150" width="4.7109375" customWidth="1"/>
    <col min="6151" max="6153" width="3.85546875" customWidth="1"/>
    <col min="6154" max="6154" width="12.42578125" customWidth="1"/>
    <col min="6155" max="6156" width="16.85546875" customWidth="1"/>
    <col min="6158" max="6158" width="51.85546875" customWidth="1"/>
    <col min="6403" max="6403" width="5.42578125" customWidth="1"/>
    <col min="6404" max="6404" width="72.28515625" customWidth="1"/>
    <col min="6405" max="6405" width="13" bestFit="1" customWidth="1"/>
    <col min="6406" max="6406" width="4.7109375" customWidth="1"/>
    <col min="6407" max="6409" width="3.85546875" customWidth="1"/>
    <col min="6410" max="6410" width="12.42578125" customWidth="1"/>
    <col min="6411" max="6412" width="16.85546875" customWidth="1"/>
    <col min="6414" max="6414" width="51.85546875" customWidth="1"/>
    <col min="6659" max="6659" width="5.42578125" customWidth="1"/>
    <col min="6660" max="6660" width="72.28515625" customWidth="1"/>
    <col min="6661" max="6661" width="13" bestFit="1" customWidth="1"/>
    <col min="6662" max="6662" width="4.7109375" customWidth="1"/>
    <col min="6663" max="6665" width="3.85546875" customWidth="1"/>
    <col min="6666" max="6666" width="12.42578125" customWidth="1"/>
    <col min="6667" max="6668" width="16.85546875" customWidth="1"/>
    <col min="6670" max="6670" width="51.85546875" customWidth="1"/>
    <col min="6915" max="6915" width="5.42578125" customWidth="1"/>
    <col min="6916" max="6916" width="72.28515625" customWidth="1"/>
    <col min="6917" max="6917" width="13" bestFit="1" customWidth="1"/>
    <col min="6918" max="6918" width="4.7109375" customWidth="1"/>
    <col min="6919" max="6921" width="3.85546875" customWidth="1"/>
    <col min="6922" max="6922" width="12.42578125" customWidth="1"/>
    <col min="6923" max="6924" width="16.85546875" customWidth="1"/>
    <col min="6926" max="6926" width="51.85546875" customWidth="1"/>
    <col min="7171" max="7171" width="5.42578125" customWidth="1"/>
    <col min="7172" max="7172" width="72.28515625" customWidth="1"/>
    <col min="7173" max="7173" width="13" bestFit="1" customWidth="1"/>
    <col min="7174" max="7174" width="4.7109375" customWidth="1"/>
    <col min="7175" max="7177" width="3.85546875" customWidth="1"/>
    <col min="7178" max="7178" width="12.42578125" customWidth="1"/>
    <col min="7179" max="7180" width="16.85546875" customWidth="1"/>
    <col min="7182" max="7182" width="51.85546875" customWidth="1"/>
    <col min="7427" max="7427" width="5.42578125" customWidth="1"/>
    <col min="7428" max="7428" width="72.28515625" customWidth="1"/>
    <col min="7429" max="7429" width="13" bestFit="1" customWidth="1"/>
    <col min="7430" max="7430" width="4.7109375" customWidth="1"/>
    <col min="7431" max="7433" width="3.85546875" customWidth="1"/>
    <col min="7434" max="7434" width="12.42578125" customWidth="1"/>
    <col min="7435" max="7436" width="16.85546875" customWidth="1"/>
    <col min="7438" max="7438" width="51.85546875" customWidth="1"/>
    <col min="7683" max="7683" width="5.42578125" customWidth="1"/>
    <col min="7684" max="7684" width="72.28515625" customWidth="1"/>
    <col min="7685" max="7685" width="13" bestFit="1" customWidth="1"/>
    <col min="7686" max="7686" width="4.7109375" customWidth="1"/>
    <col min="7687" max="7689" width="3.85546875" customWidth="1"/>
    <col min="7690" max="7690" width="12.42578125" customWidth="1"/>
    <col min="7691" max="7692" width="16.85546875" customWidth="1"/>
    <col min="7694" max="7694" width="51.85546875" customWidth="1"/>
    <col min="7939" max="7939" width="5.42578125" customWidth="1"/>
    <col min="7940" max="7940" width="72.28515625" customWidth="1"/>
    <col min="7941" max="7941" width="13" bestFit="1" customWidth="1"/>
    <col min="7942" max="7942" width="4.7109375" customWidth="1"/>
    <col min="7943" max="7945" width="3.85546875" customWidth="1"/>
    <col min="7946" max="7946" width="12.42578125" customWidth="1"/>
    <col min="7947" max="7948" width="16.85546875" customWidth="1"/>
    <col min="7950" max="7950" width="51.85546875" customWidth="1"/>
    <col min="8195" max="8195" width="5.42578125" customWidth="1"/>
    <col min="8196" max="8196" width="72.28515625" customWidth="1"/>
    <col min="8197" max="8197" width="13" bestFit="1" customWidth="1"/>
    <col min="8198" max="8198" width="4.7109375" customWidth="1"/>
    <col min="8199" max="8201" width="3.85546875" customWidth="1"/>
    <col min="8202" max="8202" width="12.42578125" customWidth="1"/>
    <col min="8203" max="8204" width="16.85546875" customWidth="1"/>
    <col min="8206" max="8206" width="51.85546875" customWidth="1"/>
    <col min="8451" max="8451" width="5.42578125" customWidth="1"/>
    <col min="8452" max="8452" width="72.28515625" customWidth="1"/>
    <col min="8453" max="8453" width="13" bestFit="1" customWidth="1"/>
    <col min="8454" max="8454" width="4.7109375" customWidth="1"/>
    <col min="8455" max="8457" width="3.85546875" customWidth="1"/>
    <col min="8458" max="8458" width="12.42578125" customWidth="1"/>
    <col min="8459" max="8460" width="16.85546875" customWidth="1"/>
    <col min="8462" max="8462" width="51.85546875" customWidth="1"/>
    <col min="8707" max="8707" width="5.42578125" customWidth="1"/>
    <col min="8708" max="8708" width="72.28515625" customWidth="1"/>
    <col min="8709" max="8709" width="13" bestFit="1" customWidth="1"/>
    <col min="8710" max="8710" width="4.7109375" customWidth="1"/>
    <col min="8711" max="8713" width="3.85546875" customWidth="1"/>
    <col min="8714" max="8714" width="12.42578125" customWidth="1"/>
    <col min="8715" max="8716" width="16.85546875" customWidth="1"/>
    <col min="8718" max="8718" width="51.85546875" customWidth="1"/>
    <col min="8963" max="8963" width="5.42578125" customWidth="1"/>
    <col min="8964" max="8964" width="72.28515625" customWidth="1"/>
    <col min="8965" max="8965" width="13" bestFit="1" customWidth="1"/>
    <col min="8966" max="8966" width="4.7109375" customWidth="1"/>
    <col min="8967" max="8969" width="3.85546875" customWidth="1"/>
    <col min="8970" max="8970" width="12.42578125" customWidth="1"/>
    <col min="8971" max="8972" width="16.85546875" customWidth="1"/>
    <col min="8974" max="8974" width="51.85546875" customWidth="1"/>
    <col min="9219" max="9219" width="5.42578125" customWidth="1"/>
    <col min="9220" max="9220" width="72.28515625" customWidth="1"/>
    <col min="9221" max="9221" width="13" bestFit="1" customWidth="1"/>
    <col min="9222" max="9222" width="4.7109375" customWidth="1"/>
    <col min="9223" max="9225" width="3.85546875" customWidth="1"/>
    <col min="9226" max="9226" width="12.42578125" customWidth="1"/>
    <col min="9227" max="9228" width="16.85546875" customWidth="1"/>
    <col min="9230" max="9230" width="51.85546875" customWidth="1"/>
    <col min="9475" max="9475" width="5.42578125" customWidth="1"/>
    <col min="9476" max="9476" width="72.28515625" customWidth="1"/>
    <col min="9477" max="9477" width="13" bestFit="1" customWidth="1"/>
    <col min="9478" max="9478" width="4.7109375" customWidth="1"/>
    <col min="9479" max="9481" width="3.85546875" customWidth="1"/>
    <col min="9482" max="9482" width="12.42578125" customWidth="1"/>
    <col min="9483" max="9484" width="16.85546875" customWidth="1"/>
    <col min="9486" max="9486" width="51.85546875" customWidth="1"/>
    <col min="9731" max="9731" width="5.42578125" customWidth="1"/>
    <col min="9732" max="9732" width="72.28515625" customWidth="1"/>
    <col min="9733" max="9733" width="13" bestFit="1" customWidth="1"/>
    <col min="9734" max="9734" width="4.7109375" customWidth="1"/>
    <col min="9735" max="9737" width="3.85546875" customWidth="1"/>
    <col min="9738" max="9738" width="12.42578125" customWidth="1"/>
    <col min="9739" max="9740" width="16.85546875" customWidth="1"/>
    <col min="9742" max="9742" width="51.85546875" customWidth="1"/>
    <col min="9987" max="9987" width="5.42578125" customWidth="1"/>
    <col min="9988" max="9988" width="72.28515625" customWidth="1"/>
    <col min="9989" max="9989" width="13" bestFit="1" customWidth="1"/>
    <col min="9990" max="9990" width="4.7109375" customWidth="1"/>
    <col min="9991" max="9993" width="3.85546875" customWidth="1"/>
    <col min="9994" max="9994" width="12.42578125" customWidth="1"/>
    <col min="9995" max="9996" width="16.85546875" customWidth="1"/>
    <col min="9998" max="9998" width="51.85546875" customWidth="1"/>
    <col min="10243" max="10243" width="5.42578125" customWidth="1"/>
    <col min="10244" max="10244" width="72.28515625" customWidth="1"/>
    <col min="10245" max="10245" width="13" bestFit="1" customWidth="1"/>
    <col min="10246" max="10246" width="4.7109375" customWidth="1"/>
    <col min="10247" max="10249" width="3.85546875" customWidth="1"/>
    <col min="10250" max="10250" width="12.42578125" customWidth="1"/>
    <col min="10251" max="10252" width="16.85546875" customWidth="1"/>
    <col min="10254" max="10254" width="51.85546875" customWidth="1"/>
    <col min="10499" max="10499" width="5.42578125" customWidth="1"/>
    <col min="10500" max="10500" width="72.28515625" customWidth="1"/>
    <col min="10501" max="10501" width="13" bestFit="1" customWidth="1"/>
    <col min="10502" max="10502" width="4.7109375" customWidth="1"/>
    <col min="10503" max="10505" width="3.85546875" customWidth="1"/>
    <col min="10506" max="10506" width="12.42578125" customWidth="1"/>
    <col min="10507" max="10508" width="16.85546875" customWidth="1"/>
    <col min="10510" max="10510" width="51.85546875" customWidth="1"/>
    <col min="10755" max="10755" width="5.42578125" customWidth="1"/>
    <col min="10756" max="10756" width="72.28515625" customWidth="1"/>
    <col min="10757" max="10757" width="13" bestFit="1" customWidth="1"/>
    <col min="10758" max="10758" width="4.7109375" customWidth="1"/>
    <col min="10759" max="10761" width="3.85546875" customWidth="1"/>
    <col min="10762" max="10762" width="12.42578125" customWidth="1"/>
    <col min="10763" max="10764" width="16.85546875" customWidth="1"/>
    <col min="10766" max="10766" width="51.85546875" customWidth="1"/>
    <col min="11011" max="11011" width="5.42578125" customWidth="1"/>
    <col min="11012" max="11012" width="72.28515625" customWidth="1"/>
    <col min="11013" max="11013" width="13" bestFit="1" customWidth="1"/>
    <col min="11014" max="11014" width="4.7109375" customWidth="1"/>
    <col min="11015" max="11017" width="3.85546875" customWidth="1"/>
    <col min="11018" max="11018" width="12.42578125" customWidth="1"/>
    <col min="11019" max="11020" width="16.85546875" customWidth="1"/>
    <col min="11022" max="11022" width="51.85546875" customWidth="1"/>
    <col min="11267" max="11267" width="5.42578125" customWidth="1"/>
    <col min="11268" max="11268" width="72.28515625" customWidth="1"/>
    <col min="11269" max="11269" width="13" bestFit="1" customWidth="1"/>
    <col min="11270" max="11270" width="4.7109375" customWidth="1"/>
    <col min="11271" max="11273" width="3.85546875" customWidth="1"/>
    <col min="11274" max="11274" width="12.42578125" customWidth="1"/>
    <col min="11275" max="11276" width="16.85546875" customWidth="1"/>
    <col min="11278" max="11278" width="51.85546875" customWidth="1"/>
    <col min="11523" max="11523" width="5.42578125" customWidth="1"/>
    <col min="11524" max="11524" width="72.28515625" customWidth="1"/>
    <col min="11525" max="11525" width="13" bestFit="1" customWidth="1"/>
    <col min="11526" max="11526" width="4.7109375" customWidth="1"/>
    <col min="11527" max="11529" width="3.85546875" customWidth="1"/>
    <col min="11530" max="11530" width="12.42578125" customWidth="1"/>
    <col min="11531" max="11532" width="16.85546875" customWidth="1"/>
    <col min="11534" max="11534" width="51.85546875" customWidth="1"/>
    <col min="11779" max="11779" width="5.42578125" customWidth="1"/>
    <col min="11780" max="11780" width="72.28515625" customWidth="1"/>
    <col min="11781" max="11781" width="13" bestFit="1" customWidth="1"/>
    <col min="11782" max="11782" width="4.7109375" customWidth="1"/>
    <col min="11783" max="11785" width="3.85546875" customWidth="1"/>
    <col min="11786" max="11786" width="12.42578125" customWidth="1"/>
    <col min="11787" max="11788" width="16.85546875" customWidth="1"/>
    <col min="11790" max="11790" width="51.85546875" customWidth="1"/>
    <col min="12035" max="12035" width="5.42578125" customWidth="1"/>
    <col min="12036" max="12036" width="72.28515625" customWidth="1"/>
    <col min="12037" max="12037" width="13" bestFit="1" customWidth="1"/>
    <col min="12038" max="12038" width="4.7109375" customWidth="1"/>
    <col min="12039" max="12041" width="3.85546875" customWidth="1"/>
    <col min="12042" max="12042" width="12.42578125" customWidth="1"/>
    <col min="12043" max="12044" width="16.85546875" customWidth="1"/>
    <col min="12046" max="12046" width="51.85546875" customWidth="1"/>
    <col min="12291" max="12291" width="5.42578125" customWidth="1"/>
    <col min="12292" max="12292" width="72.28515625" customWidth="1"/>
    <col min="12293" max="12293" width="13" bestFit="1" customWidth="1"/>
    <col min="12294" max="12294" width="4.7109375" customWidth="1"/>
    <col min="12295" max="12297" width="3.85546875" customWidth="1"/>
    <col min="12298" max="12298" width="12.42578125" customWidth="1"/>
    <col min="12299" max="12300" width="16.85546875" customWidth="1"/>
    <col min="12302" max="12302" width="51.85546875" customWidth="1"/>
    <col min="12547" max="12547" width="5.42578125" customWidth="1"/>
    <col min="12548" max="12548" width="72.28515625" customWidth="1"/>
    <col min="12549" max="12549" width="13" bestFit="1" customWidth="1"/>
    <col min="12550" max="12550" width="4.7109375" customWidth="1"/>
    <col min="12551" max="12553" width="3.85546875" customWidth="1"/>
    <col min="12554" max="12554" width="12.42578125" customWidth="1"/>
    <col min="12555" max="12556" width="16.85546875" customWidth="1"/>
    <col min="12558" max="12558" width="51.85546875" customWidth="1"/>
    <col min="12803" max="12803" width="5.42578125" customWidth="1"/>
    <col min="12804" max="12804" width="72.28515625" customWidth="1"/>
    <col min="12805" max="12805" width="13" bestFit="1" customWidth="1"/>
    <col min="12806" max="12806" width="4.7109375" customWidth="1"/>
    <col min="12807" max="12809" width="3.85546875" customWidth="1"/>
    <col min="12810" max="12810" width="12.42578125" customWidth="1"/>
    <col min="12811" max="12812" width="16.85546875" customWidth="1"/>
    <col min="12814" max="12814" width="51.85546875" customWidth="1"/>
    <col min="13059" max="13059" width="5.42578125" customWidth="1"/>
    <col min="13060" max="13060" width="72.28515625" customWidth="1"/>
    <col min="13061" max="13061" width="13" bestFit="1" customWidth="1"/>
    <col min="13062" max="13062" width="4.7109375" customWidth="1"/>
    <col min="13063" max="13065" width="3.85546875" customWidth="1"/>
    <col min="13066" max="13066" width="12.42578125" customWidth="1"/>
    <col min="13067" max="13068" width="16.85546875" customWidth="1"/>
    <col min="13070" max="13070" width="51.85546875" customWidth="1"/>
    <col min="13315" max="13315" width="5.42578125" customWidth="1"/>
    <col min="13316" max="13316" width="72.28515625" customWidth="1"/>
    <col min="13317" max="13317" width="13" bestFit="1" customWidth="1"/>
    <col min="13318" max="13318" width="4.7109375" customWidth="1"/>
    <col min="13319" max="13321" width="3.85546875" customWidth="1"/>
    <col min="13322" max="13322" width="12.42578125" customWidth="1"/>
    <col min="13323" max="13324" width="16.85546875" customWidth="1"/>
    <col min="13326" max="13326" width="51.85546875" customWidth="1"/>
    <col min="13571" max="13571" width="5.42578125" customWidth="1"/>
    <col min="13572" max="13572" width="72.28515625" customWidth="1"/>
    <col min="13573" max="13573" width="13" bestFit="1" customWidth="1"/>
    <col min="13574" max="13574" width="4.7109375" customWidth="1"/>
    <col min="13575" max="13577" width="3.85546875" customWidth="1"/>
    <col min="13578" max="13578" width="12.42578125" customWidth="1"/>
    <col min="13579" max="13580" width="16.85546875" customWidth="1"/>
    <col min="13582" max="13582" width="51.85546875" customWidth="1"/>
    <col min="13827" max="13827" width="5.42578125" customWidth="1"/>
    <col min="13828" max="13828" width="72.28515625" customWidth="1"/>
    <col min="13829" max="13829" width="13" bestFit="1" customWidth="1"/>
    <col min="13830" max="13830" width="4.7109375" customWidth="1"/>
    <col min="13831" max="13833" width="3.85546875" customWidth="1"/>
    <col min="13834" max="13834" width="12.42578125" customWidth="1"/>
    <col min="13835" max="13836" width="16.85546875" customWidth="1"/>
    <col min="13838" max="13838" width="51.85546875" customWidth="1"/>
    <col min="14083" max="14083" width="5.42578125" customWidth="1"/>
    <col min="14084" max="14084" width="72.28515625" customWidth="1"/>
    <col min="14085" max="14085" width="13" bestFit="1" customWidth="1"/>
    <col min="14086" max="14086" width="4.7109375" customWidth="1"/>
    <col min="14087" max="14089" width="3.85546875" customWidth="1"/>
    <col min="14090" max="14090" width="12.42578125" customWidth="1"/>
    <col min="14091" max="14092" width="16.85546875" customWidth="1"/>
    <col min="14094" max="14094" width="51.85546875" customWidth="1"/>
    <col min="14339" max="14339" width="5.42578125" customWidth="1"/>
    <col min="14340" max="14340" width="72.28515625" customWidth="1"/>
    <col min="14341" max="14341" width="13" bestFit="1" customWidth="1"/>
    <col min="14342" max="14342" width="4.7109375" customWidth="1"/>
    <col min="14343" max="14345" width="3.85546875" customWidth="1"/>
    <col min="14346" max="14346" width="12.42578125" customWidth="1"/>
    <col min="14347" max="14348" width="16.85546875" customWidth="1"/>
    <col min="14350" max="14350" width="51.85546875" customWidth="1"/>
    <col min="14595" max="14595" width="5.42578125" customWidth="1"/>
    <col min="14596" max="14596" width="72.28515625" customWidth="1"/>
    <col min="14597" max="14597" width="13" bestFit="1" customWidth="1"/>
    <col min="14598" max="14598" width="4.7109375" customWidth="1"/>
    <col min="14599" max="14601" width="3.85546875" customWidth="1"/>
    <col min="14602" max="14602" width="12.42578125" customWidth="1"/>
    <col min="14603" max="14604" width="16.85546875" customWidth="1"/>
    <col min="14606" max="14606" width="51.85546875" customWidth="1"/>
    <col min="14851" max="14851" width="5.42578125" customWidth="1"/>
    <col min="14852" max="14852" width="72.28515625" customWidth="1"/>
    <col min="14853" max="14853" width="13" bestFit="1" customWidth="1"/>
    <col min="14854" max="14854" width="4.7109375" customWidth="1"/>
    <col min="14855" max="14857" width="3.85546875" customWidth="1"/>
    <col min="14858" max="14858" width="12.42578125" customWidth="1"/>
    <col min="14859" max="14860" width="16.85546875" customWidth="1"/>
    <col min="14862" max="14862" width="51.85546875" customWidth="1"/>
    <col min="15107" max="15107" width="5.42578125" customWidth="1"/>
    <col min="15108" max="15108" width="72.28515625" customWidth="1"/>
    <col min="15109" max="15109" width="13" bestFit="1" customWidth="1"/>
    <col min="15110" max="15110" width="4.7109375" customWidth="1"/>
    <col min="15111" max="15113" width="3.85546875" customWidth="1"/>
    <col min="15114" max="15114" width="12.42578125" customWidth="1"/>
    <col min="15115" max="15116" width="16.85546875" customWidth="1"/>
    <col min="15118" max="15118" width="51.85546875" customWidth="1"/>
    <col min="15363" max="15363" width="5.42578125" customWidth="1"/>
    <col min="15364" max="15364" width="72.28515625" customWidth="1"/>
    <col min="15365" max="15365" width="13" bestFit="1" customWidth="1"/>
    <col min="15366" max="15366" width="4.7109375" customWidth="1"/>
    <col min="15367" max="15369" width="3.85546875" customWidth="1"/>
    <col min="15370" max="15370" width="12.42578125" customWidth="1"/>
    <col min="15371" max="15372" width="16.85546875" customWidth="1"/>
    <col min="15374" max="15374" width="51.85546875" customWidth="1"/>
    <col min="15619" max="15619" width="5.42578125" customWidth="1"/>
    <col min="15620" max="15620" width="72.28515625" customWidth="1"/>
    <col min="15621" max="15621" width="13" bestFit="1" customWidth="1"/>
    <col min="15622" max="15622" width="4.7109375" customWidth="1"/>
    <col min="15623" max="15625" width="3.85546875" customWidth="1"/>
    <col min="15626" max="15626" width="12.42578125" customWidth="1"/>
    <col min="15627" max="15628" width="16.85546875" customWidth="1"/>
    <col min="15630" max="15630" width="51.85546875" customWidth="1"/>
    <col min="15875" max="15875" width="5.42578125" customWidth="1"/>
    <col min="15876" max="15876" width="72.28515625" customWidth="1"/>
    <col min="15877" max="15877" width="13" bestFit="1" customWidth="1"/>
    <col min="15878" max="15878" width="4.7109375" customWidth="1"/>
    <col min="15879" max="15881" width="3.85546875" customWidth="1"/>
    <col min="15882" max="15882" width="12.42578125" customWidth="1"/>
    <col min="15883" max="15884" width="16.85546875" customWidth="1"/>
    <col min="15886" max="15886" width="51.85546875" customWidth="1"/>
    <col min="16131" max="16131" width="5.42578125" customWidth="1"/>
    <col min="16132" max="16132" width="72.28515625" customWidth="1"/>
    <col min="16133" max="16133" width="13" bestFit="1" customWidth="1"/>
    <col min="16134" max="16134" width="4.7109375" customWidth="1"/>
    <col min="16135" max="16137" width="3.85546875" customWidth="1"/>
    <col min="16138" max="16138" width="12.42578125" customWidth="1"/>
    <col min="16139" max="16140" width="16.85546875" customWidth="1"/>
    <col min="16142" max="16142" width="51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</row>
    <row r="2" spans="1:12" x14ac:dyDescent="0.25">
      <c r="A2" s="4"/>
      <c r="B2" s="5"/>
      <c r="C2" s="6"/>
      <c r="D2" s="6"/>
      <c r="E2" s="6"/>
      <c r="F2" s="6"/>
      <c r="G2" s="6"/>
      <c r="H2" s="6"/>
      <c r="I2" s="6"/>
      <c r="J2" s="5"/>
      <c r="K2" s="7" t="s">
        <v>1</v>
      </c>
      <c r="L2" s="7"/>
    </row>
    <row r="3" spans="1:12" x14ac:dyDescent="0.25">
      <c r="A3" s="8"/>
      <c r="B3" s="9"/>
      <c r="C3" s="10"/>
      <c r="D3" s="10"/>
      <c r="E3" s="10"/>
      <c r="F3" s="10"/>
      <c r="G3" s="10"/>
      <c r="H3" s="10"/>
      <c r="I3" s="10"/>
      <c r="J3" s="9"/>
      <c r="K3" s="9"/>
      <c r="L3" s="9"/>
    </row>
    <row r="4" spans="1:12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customHeight="1" x14ac:dyDescent="0.25">
      <c r="A7" s="15" t="s">
        <v>5</v>
      </c>
      <c r="B7" s="15" t="s">
        <v>6</v>
      </c>
      <c r="C7" s="16" t="s">
        <v>7</v>
      </c>
      <c r="D7" s="17" t="s">
        <v>8</v>
      </c>
      <c r="E7" s="18"/>
      <c r="F7" s="18"/>
      <c r="G7" s="18"/>
      <c r="H7" s="18"/>
      <c r="I7" s="19"/>
      <c r="J7" s="16" t="s">
        <v>9</v>
      </c>
      <c r="K7" s="16" t="s">
        <v>10</v>
      </c>
      <c r="L7" s="16" t="s">
        <v>11</v>
      </c>
    </row>
    <row r="8" spans="1:12" ht="67.5" customHeight="1" x14ac:dyDescent="0.25">
      <c r="A8" s="20"/>
      <c r="B8" s="20"/>
      <c r="C8" s="21"/>
      <c r="D8" s="22" t="s">
        <v>12</v>
      </c>
      <c r="E8" s="22" t="s">
        <v>13</v>
      </c>
      <c r="F8" s="22" t="s">
        <v>14</v>
      </c>
      <c r="G8" s="22" t="s">
        <v>15</v>
      </c>
      <c r="H8" s="22" t="s">
        <v>16</v>
      </c>
      <c r="I8" s="22" t="s">
        <v>17</v>
      </c>
      <c r="J8" s="21"/>
      <c r="K8" s="21"/>
      <c r="L8" s="21"/>
    </row>
    <row r="9" spans="1:12" x14ac:dyDescent="0.25">
      <c r="A9" s="23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</row>
    <row r="10" spans="1:12" ht="26.25" x14ac:dyDescent="0.25">
      <c r="A10" s="25">
        <v>1</v>
      </c>
      <c r="B10" s="26" t="s">
        <v>18</v>
      </c>
      <c r="C10" s="27" t="s">
        <v>19</v>
      </c>
      <c r="D10" s="28">
        <v>10</v>
      </c>
      <c r="E10" s="29"/>
      <c r="F10" s="28"/>
      <c r="G10" s="28"/>
      <c r="H10" s="28">
        <v>2</v>
      </c>
      <c r="I10" s="28"/>
      <c r="J10" s="30">
        <f t="shared" ref="J10:J73" si="0">SUM(D10:I10)</f>
        <v>12</v>
      </c>
      <c r="K10" s="31"/>
      <c r="L10" s="32">
        <f>J10*K10</f>
        <v>0</v>
      </c>
    </row>
    <row r="11" spans="1:12" x14ac:dyDescent="0.25">
      <c r="A11" s="33">
        <v>2</v>
      </c>
      <c r="B11" s="26" t="s">
        <v>20</v>
      </c>
      <c r="C11" s="27" t="s">
        <v>21</v>
      </c>
      <c r="D11" s="28"/>
      <c r="E11" s="29"/>
      <c r="F11" s="28">
        <v>1</v>
      </c>
      <c r="G11" s="28"/>
      <c r="H11" s="33"/>
      <c r="I11" s="28">
        <v>1</v>
      </c>
      <c r="J11" s="30">
        <f t="shared" si="0"/>
        <v>2</v>
      </c>
      <c r="K11" s="31"/>
      <c r="L11" s="32">
        <f t="shared" ref="L11:L74" si="1">J11*K11</f>
        <v>0</v>
      </c>
    </row>
    <row r="12" spans="1:12" x14ac:dyDescent="0.25">
      <c r="A12" s="33">
        <v>3</v>
      </c>
      <c r="B12" s="26" t="s">
        <v>22</v>
      </c>
      <c r="C12" s="27" t="s">
        <v>23</v>
      </c>
      <c r="D12" s="28">
        <v>4</v>
      </c>
      <c r="E12" s="29"/>
      <c r="F12" s="28"/>
      <c r="G12" s="28"/>
      <c r="H12" s="33"/>
      <c r="I12" s="28"/>
      <c r="J12" s="30">
        <f t="shared" si="0"/>
        <v>4</v>
      </c>
      <c r="K12" s="31"/>
      <c r="L12" s="32">
        <f t="shared" si="1"/>
        <v>0</v>
      </c>
    </row>
    <row r="13" spans="1:12" x14ac:dyDescent="0.25">
      <c r="A13" s="25">
        <v>4</v>
      </c>
      <c r="B13" s="26" t="s">
        <v>24</v>
      </c>
      <c r="C13" s="27" t="s">
        <v>25</v>
      </c>
      <c r="D13" s="28">
        <v>5</v>
      </c>
      <c r="E13" s="29"/>
      <c r="F13" s="28"/>
      <c r="G13" s="28"/>
      <c r="H13" s="28"/>
      <c r="I13" s="28"/>
      <c r="J13" s="30">
        <f t="shared" si="0"/>
        <v>5</v>
      </c>
      <c r="K13" s="31"/>
      <c r="L13" s="32">
        <f t="shared" si="1"/>
        <v>0</v>
      </c>
    </row>
    <row r="14" spans="1:12" x14ac:dyDescent="0.25">
      <c r="A14" s="33">
        <v>5</v>
      </c>
      <c r="B14" s="26" t="s">
        <v>26</v>
      </c>
      <c r="C14" s="27" t="s">
        <v>19</v>
      </c>
      <c r="D14" s="28"/>
      <c r="E14" s="29"/>
      <c r="F14" s="28">
        <v>2</v>
      </c>
      <c r="G14" s="28"/>
      <c r="H14" s="28"/>
      <c r="I14" s="28">
        <v>1</v>
      </c>
      <c r="J14" s="30">
        <f t="shared" si="0"/>
        <v>3</v>
      </c>
      <c r="K14" s="31"/>
      <c r="L14" s="32">
        <f t="shared" si="1"/>
        <v>0</v>
      </c>
    </row>
    <row r="15" spans="1:12" x14ac:dyDescent="0.25">
      <c r="A15" s="33">
        <v>6</v>
      </c>
      <c r="B15" s="26" t="s">
        <v>27</v>
      </c>
      <c r="C15" s="34" t="s">
        <v>23</v>
      </c>
      <c r="D15" s="28"/>
      <c r="E15" s="29"/>
      <c r="F15" s="28">
        <v>2</v>
      </c>
      <c r="G15" s="28"/>
      <c r="H15" s="28"/>
      <c r="I15" s="28">
        <v>1</v>
      </c>
      <c r="J15" s="30">
        <f t="shared" si="0"/>
        <v>3</v>
      </c>
      <c r="K15" s="31"/>
      <c r="L15" s="32">
        <f t="shared" si="1"/>
        <v>0</v>
      </c>
    </row>
    <row r="16" spans="1:12" x14ac:dyDescent="0.25">
      <c r="A16" s="25">
        <v>7</v>
      </c>
      <c r="B16" s="26" t="s">
        <v>28</v>
      </c>
      <c r="C16" s="27" t="s">
        <v>19</v>
      </c>
      <c r="D16" s="28"/>
      <c r="E16" s="29"/>
      <c r="F16" s="28"/>
      <c r="G16" s="28"/>
      <c r="H16" s="33"/>
      <c r="I16" s="28">
        <v>4</v>
      </c>
      <c r="J16" s="30">
        <f t="shared" si="0"/>
        <v>4</v>
      </c>
      <c r="K16" s="31"/>
      <c r="L16" s="32">
        <f t="shared" si="1"/>
        <v>0</v>
      </c>
    </row>
    <row r="17" spans="1:12" ht="18" customHeight="1" x14ac:dyDescent="0.25">
      <c r="A17" s="33">
        <v>8</v>
      </c>
      <c r="B17" s="35" t="s">
        <v>29</v>
      </c>
      <c r="C17" s="34" t="s">
        <v>19</v>
      </c>
      <c r="D17" s="29">
        <v>6</v>
      </c>
      <c r="E17" s="29">
        <v>16</v>
      </c>
      <c r="F17" s="29">
        <v>19</v>
      </c>
      <c r="G17" s="29"/>
      <c r="H17" s="36">
        <v>8</v>
      </c>
      <c r="I17" s="29">
        <v>20</v>
      </c>
      <c r="J17" s="30">
        <f t="shared" si="0"/>
        <v>69</v>
      </c>
      <c r="K17" s="31"/>
      <c r="L17" s="32">
        <f t="shared" si="1"/>
        <v>0</v>
      </c>
    </row>
    <row r="18" spans="1:12" x14ac:dyDescent="0.25">
      <c r="A18" s="33">
        <v>9</v>
      </c>
      <c r="B18" s="26" t="s">
        <v>30</v>
      </c>
      <c r="C18" s="34" t="s">
        <v>23</v>
      </c>
      <c r="D18" s="28"/>
      <c r="E18" s="29"/>
      <c r="F18" s="28">
        <v>3</v>
      </c>
      <c r="G18" s="28"/>
      <c r="H18" s="33"/>
      <c r="I18" s="28">
        <v>2</v>
      </c>
      <c r="J18" s="30">
        <f t="shared" si="0"/>
        <v>5</v>
      </c>
      <c r="K18" s="31"/>
      <c r="L18" s="32">
        <f t="shared" si="1"/>
        <v>0</v>
      </c>
    </row>
    <row r="19" spans="1:12" x14ac:dyDescent="0.25">
      <c r="A19" s="25">
        <v>10</v>
      </c>
      <c r="B19" s="26" t="s">
        <v>31</v>
      </c>
      <c r="C19" s="34" t="s">
        <v>23</v>
      </c>
      <c r="D19" s="28">
        <v>2</v>
      </c>
      <c r="E19" s="29"/>
      <c r="F19" s="28">
        <v>4</v>
      </c>
      <c r="G19" s="28">
        <v>3</v>
      </c>
      <c r="H19" s="33">
        <v>1</v>
      </c>
      <c r="I19" s="28">
        <v>5</v>
      </c>
      <c r="J19" s="30">
        <f t="shared" si="0"/>
        <v>15</v>
      </c>
      <c r="K19" s="31"/>
      <c r="L19" s="32">
        <f t="shared" si="1"/>
        <v>0</v>
      </c>
    </row>
    <row r="20" spans="1:12" x14ac:dyDescent="0.25">
      <c r="A20" s="33">
        <v>11</v>
      </c>
      <c r="B20" s="26" t="s">
        <v>32</v>
      </c>
      <c r="C20" s="27" t="s">
        <v>33</v>
      </c>
      <c r="D20" s="28"/>
      <c r="E20" s="29">
        <v>1</v>
      </c>
      <c r="F20" s="28"/>
      <c r="G20" s="28"/>
      <c r="H20" s="33"/>
      <c r="I20" s="28"/>
      <c r="J20" s="30">
        <f t="shared" si="0"/>
        <v>1</v>
      </c>
      <c r="K20" s="31"/>
      <c r="L20" s="32">
        <f t="shared" si="1"/>
        <v>0</v>
      </c>
    </row>
    <row r="21" spans="1:12" x14ac:dyDescent="0.25">
      <c r="A21" s="33">
        <v>12</v>
      </c>
      <c r="B21" s="26" t="s">
        <v>34</v>
      </c>
      <c r="C21" s="27" t="s">
        <v>33</v>
      </c>
      <c r="D21" s="28">
        <v>2</v>
      </c>
      <c r="E21" s="29"/>
      <c r="F21" s="28"/>
      <c r="G21" s="28"/>
      <c r="H21" s="33"/>
      <c r="I21" s="28"/>
      <c r="J21" s="30">
        <f t="shared" si="0"/>
        <v>2</v>
      </c>
      <c r="K21" s="31"/>
      <c r="L21" s="32">
        <f t="shared" si="1"/>
        <v>0</v>
      </c>
    </row>
    <row r="22" spans="1:12" x14ac:dyDescent="0.25">
      <c r="A22" s="25">
        <v>13</v>
      </c>
      <c r="B22" s="26" t="s">
        <v>35</v>
      </c>
      <c r="C22" s="34" t="s">
        <v>23</v>
      </c>
      <c r="D22" s="28"/>
      <c r="E22" s="29"/>
      <c r="F22" s="28"/>
      <c r="G22" s="28">
        <v>2</v>
      </c>
      <c r="H22" s="33"/>
      <c r="I22" s="28"/>
      <c r="J22" s="30">
        <f t="shared" si="0"/>
        <v>2</v>
      </c>
      <c r="K22" s="31"/>
      <c r="L22" s="32">
        <f t="shared" si="1"/>
        <v>0</v>
      </c>
    </row>
    <row r="23" spans="1:12" x14ac:dyDescent="0.25">
      <c r="A23" s="33">
        <v>14</v>
      </c>
      <c r="B23" s="26" t="s">
        <v>36</v>
      </c>
      <c r="C23" s="34" t="s">
        <v>23</v>
      </c>
      <c r="D23" s="28"/>
      <c r="E23" s="29"/>
      <c r="F23" s="28"/>
      <c r="G23" s="28"/>
      <c r="H23" s="33"/>
      <c r="I23" s="28">
        <v>4</v>
      </c>
      <c r="J23" s="30">
        <f t="shared" si="0"/>
        <v>4</v>
      </c>
      <c r="K23" s="31"/>
      <c r="L23" s="32">
        <f t="shared" si="1"/>
        <v>0</v>
      </c>
    </row>
    <row r="24" spans="1:12" x14ac:dyDescent="0.25">
      <c r="A24" s="33">
        <v>15</v>
      </c>
      <c r="B24" s="26" t="s">
        <v>37</v>
      </c>
      <c r="C24" s="37" t="s">
        <v>19</v>
      </c>
      <c r="D24" s="28"/>
      <c r="E24" s="29"/>
      <c r="F24" s="28">
        <v>2</v>
      </c>
      <c r="G24" s="28"/>
      <c r="H24" s="33"/>
      <c r="I24" s="28"/>
      <c r="J24" s="30">
        <f t="shared" si="0"/>
        <v>2</v>
      </c>
      <c r="K24" s="31"/>
      <c r="L24" s="32">
        <f t="shared" si="1"/>
        <v>0</v>
      </c>
    </row>
    <row r="25" spans="1:12" x14ac:dyDescent="0.25">
      <c r="A25" s="25">
        <v>16</v>
      </c>
      <c r="B25" s="26" t="s">
        <v>38</v>
      </c>
      <c r="C25" s="38" t="s">
        <v>23</v>
      </c>
      <c r="D25" s="28">
        <v>1</v>
      </c>
      <c r="E25" s="29"/>
      <c r="F25" s="29"/>
      <c r="G25" s="28"/>
      <c r="H25" s="36"/>
      <c r="I25" s="29">
        <v>3</v>
      </c>
      <c r="J25" s="30">
        <f t="shared" si="0"/>
        <v>4</v>
      </c>
      <c r="K25" s="31"/>
      <c r="L25" s="32">
        <f t="shared" si="1"/>
        <v>0</v>
      </c>
    </row>
    <row r="26" spans="1:12" x14ac:dyDescent="0.25">
      <c r="A26" s="33">
        <v>17</v>
      </c>
      <c r="B26" s="26" t="s">
        <v>39</v>
      </c>
      <c r="C26" s="34" t="s">
        <v>19</v>
      </c>
      <c r="D26" s="29">
        <v>12</v>
      </c>
      <c r="E26" s="29">
        <v>64</v>
      </c>
      <c r="F26" s="29">
        <v>70</v>
      </c>
      <c r="G26" s="29"/>
      <c r="H26" s="36">
        <v>32</v>
      </c>
      <c r="I26" s="29">
        <v>40</v>
      </c>
      <c r="J26" s="30">
        <f t="shared" si="0"/>
        <v>218</v>
      </c>
      <c r="K26" s="31"/>
      <c r="L26" s="32">
        <f t="shared" si="1"/>
        <v>0</v>
      </c>
    </row>
    <row r="27" spans="1:12" ht="26.25" x14ac:dyDescent="0.25">
      <c r="A27" s="33">
        <v>18</v>
      </c>
      <c r="B27" s="26" t="s">
        <v>40</v>
      </c>
      <c r="C27" s="27" t="s">
        <v>19</v>
      </c>
      <c r="D27" s="28">
        <v>18</v>
      </c>
      <c r="E27" s="29"/>
      <c r="F27" s="28"/>
      <c r="G27" s="28"/>
      <c r="H27" s="33"/>
      <c r="I27" s="28"/>
      <c r="J27" s="30">
        <f t="shared" si="0"/>
        <v>18</v>
      </c>
      <c r="K27" s="31"/>
      <c r="L27" s="32">
        <f t="shared" si="1"/>
        <v>0</v>
      </c>
    </row>
    <row r="28" spans="1:12" ht="30" customHeight="1" x14ac:dyDescent="0.25">
      <c r="A28" s="25">
        <v>19</v>
      </c>
      <c r="B28" s="26" t="s">
        <v>41</v>
      </c>
      <c r="C28" s="27" t="s">
        <v>19</v>
      </c>
      <c r="D28" s="28">
        <v>18</v>
      </c>
      <c r="E28" s="29"/>
      <c r="F28" s="28"/>
      <c r="G28" s="28"/>
      <c r="H28" s="33"/>
      <c r="I28" s="28"/>
      <c r="J28" s="30">
        <f t="shared" si="0"/>
        <v>18</v>
      </c>
      <c r="K28" s="31"/>
      <c r="L28" s="32">
        <f t="shared" si="1"/>
        <v>0</v>
      </c>
    </row>
    <row r="29" spans="1:12" ht="18.75" customHeight="1" x14ac:dyDescent="0.25">
      <c r="A29" s="33">
        <v>20</v>
      </c>
      <c r="B29" s="26" t="s">
        <v>42</v>
      </c>
      <c r="C29" s="38" t="s">
        <v>23</v>
      </c>
      <c r="D29" s="28"/>
      <c r="E29" s="29"/>
      <c r="F29" s="28">
        <v>1</v>
      </c>
      <c r="G29" s="28"/>
      <c r="H29" s="33"/>
      <c r="I29" s="28">
        <v>1</v>
      </c>
      <c r="J29" s="30">
        <f t="shared" si="0"/>
        <v>2</v>
      </c>
      <c r="K29" s="31"/>
      <c r="L29" s="32">
        <f t="shared" si="1"/>
        <v>0</v>
      </c>
    </row>
    <row r="30" spans="1:12" x14ac:dyDescent="0.25">
      <c r="A30" s="33">
        <v>21</v>
      </c>
      <c r="B30" s="26" t="s">
        <v>43</v>
      </c>
      <c r="C30" s="34" t="s">
        <v>23</v>
      </c>
      <c r="D30" s="28"/>
      <c r="E30" s="29"/>
      <c r="F30" s="28"/>
      <c r="G30" s="28">
        <v>4</v>
      </c>
      <c r="H30" s="33">
        <v>2</v>
      </c>
      <c r="I30" s="28">
        <v>6</v>
      </c>
      <c r="J30" s="30">
        <f t="shared" si="0"/>
        <v>12</v>
      </c>
      <c r="K30" s="31"/>
      <c r="L30" s="32">
        <f t="shared" si="1"/>
        <v>0</v>
      </c>
    </row>
    <row r="31" spans="1:12" x14ac:dyDescent="0.25">
      <c r="A31" s="25">
        <v>22</v>
      </c>
      <c r="B31" s="26" t="s">
        <v>44</v>
      </c>
      <c r="C31" s="27" t="s">
        <v>19</v>
      </c>
      <c r="D31" s="28"/>
      <c r="E31" s="29"/>
      <c r="F31" s="28">
        <v>6</v>
      </c>
      <c r="G31" s="28"/>
      <c r="H31" s="33"/>
      <c r="I31" s="28"/>
      <c r="J31" s="30">
        <f t="shared" si="0"/>
        <v>6</v>
      </c>
      <c r="K31" s="31"/>
      <c r="L31" s="32">
        <f t="shared" si="1"/>
        <v>0</v>
      </c>
    </row>
    <row r="32" spans="1:12" ht="25.5" x14ac:dyDescent="0.25">
      <c r="A32" s="33">
        <v>23</v>
      </c>
      <c r="B32" s="35" t="s">
        <v>45</v>
      </c>
      <c r="C32" s="27" t="s">
        <v>46</v>
      </c>
      <c r="D32" s="28">
        <v>240</v>
      </c>
      <c r="E32" s="29"/>
      <c r="F32" s="28"/>
      <c r="G32" s="28"/>
      <c r="H32" s="33">
        <v>6</v>
      </c>
      <c r="I32" s="28">
        <v>12</v>
      </c>
      <c r="J32" s="30">
        <f t="shared" si="0"/>
        <v>258</v>
      </c>
      <c r="K32" s="31"/>
      <c r="L32" s="32">
        <f t="shared" si="1"/>
        <v>0</v>
      </c>
    </row>
    <row r="33" spans="1:12" ht="25.5" x14ac:dyDescent="0.25">
      <c r="A33" s="33">
        <v>24</v>
      </c>
      <c r="B33" s="35" t="s">
        <v>47</v>
      </c>
      <c r="C33" s="39" t="s">
        <v>46</v>
      </c>
      <c r="D33" s="28"/>
      <c r="E33" s="29"/>
      <c r="F33" s="28"/>
      <c r="G33" s="28"/>
      <c r="H33" s="33">
        <v>24</v>
      </c>
      <c r="I33" s="28"/>
      <c r="J33" s="30">
        <f t="shared" si="0"/>
        <v>24</v>
      </c>
      <c r="K33" s="31"/>
      <c r="L33" s="32">
        <f t="shared" si="1"/>
        <v>0</v>
      </c>
    </row>
    <row r="34" spans="1:12" ht="25.5" x14ac:dyDescent="0.25">
      <c r="A34" s="25">
        <v>25</v>
      </c>
      <c r="B34" s="35" t="s">
        <v>48</v>
      </c>
      <c r="C34" s="40" t="s">
        <v>46</v>
      </c>
      <c r="D34" s="28"/>
      <c r="E34" s="29"/>
      <c r="F34" s="28"/>
      <c r="G34" s="28">
        <v>160</v>
      </c>
      <c r="H34" s="33"/>
      <c r="I34" s="28"/>
      <c r="J34" s="30">
        <f t="shared" si="0"/>
        <v>160</v>
      </c>
      <c r="K34" s="31"/>
      <c r="L34" s="32">
        <f t="shared" si="1"/>
        <v>0</v>
      </c>
    </row>
    <row r="35" spans="1:12" x14ac:dyDescent="0.25">
      <c r="A35" s="33">
        <v>26</v>
      </c>
      <c r="B35" s="26" t="s">
        <v>49</v>
      </c>
      <c r="C35" s="39" t="s">
        <v>46</v>
      </c>
      <c r="D35" s="28"/>
      <c r="E35" s="29"/>
      <c r="F35" s="28">
        <v>96</v>
      </c>
      <c r="G35" s="28"/>
      <c r="H35" s="33">
        <v>6</v>
      </c>
      <c r="I35" s="28">
        <v>8</v>
      </c>
      <c r="J35" s="30">
        <f t="shared" si="0"/>
        <v>110</v>
      </c>
      <c r="K35" s="31"/>
      <c r="L35" s="32">
        <f t="shared" si="1"/>
        <v>0</v>
      </c>
    </row>
    <row r="36" spans="1:12" x14ac:dyDescent="0.25">
      <c r="A36" s="33">
        <v>27</v>
      </c>
      <c r="B36" s="26" t="s">
        <v>50</v>
      </c>
      <c r="C36" s="34" t="s">
        <v>19</v>
      </c>
      <c r="D36" s="29">
        <v>6</v>
      </c>
      <c r="E36" s="29">
        <v>16</v>
      </c>
      <c r="F36" s="29">
        <v>19</v>
      </c>
      <c r="G36" s="29"/>
      <c r="H36" s="36">
        <v>10</v>
      </c>
      <c r="I36" s="29">
        <v>20</v>
      </c>
      <c r="J36" s="30">
        <f t="shared" si="0"/>
        <v>71</v>
      </c>
      <c r="K36" s="31"/>
      <c r="L36" s="32">
        <f t="shared" si="1"/>
        <v>0</v>
      </c>
    </row>
    <row r="37" spans="1:12" x14ac:dyDescent="0.25">
      <c r="A37" s="25">
        <v>28</v>
      </c>
      <c r="B37" s="26" t="s">
        <v>51</v>
      </c>
      <c r="C37" s="37" t="s">
        <v>19</v>
      </c>
      <c r="D37" s="28">
        <v>2</v>
      </c>
      <c r="E37" s="29"/>
      <c r="F37" s="28"/>
      <c r="G37" s="28"/>
      <c r="H37" s="28"/>
      <c r="I37" s="28"/>
      <c r="J37" s="30">
        <f t="shared" si="0"/>
        <v>2</v>
      </c>
      <c r="K37" s="31"/>
      <c r="L37" s="32">
        <f t="shared" si="1"/>
        <v>0</v>
      </c>
    </row>
    <row r="38" spans="1:12" x14ac:dyDescent="0.25">
      <c r="A38" s="33">
        <v>29</v>
      </c>
      <c r="B38" s="26" t="s">
        <v>52</v>
      </c>
      <c r="C38" s="27" t="s">
        <v>19</v>
      </c>
      <c r="D38" s="28"/>
      <c r="E38" s="29"/>
      <c r="F38" s="28">
        <v>5</v>
      </c>
      <c r="G38" s="28">
        <v>2</v>
      </c>
      <c r="H38" s="28">
        <v>1</v>
      </c>
      <c r="I38" s="28">
        <v>5</v>
      </c>
      <c r="J38" s="30">
        <f t="shared" si="0"/>
        <v>13</v>
      </c>
      <c r="K38" s="31"/>
      <c r="L38" s="32">
        <f t="shared" si="1"/>
        <v>0</v>
      </c>
    </row>
    <row r="39" spans="1:12" x14ac:dyDescent="0.25">
      <c r="A39" s="33">
        <v>30</v>
      </c>
      <c r="B39" s="41" t="s">
        <v>53</v>
      </c>
      <c r="C39" s="27" t="s">
        <v>23</v>
      </c>
      <c r="D39" s="28">
        <v>4</v>
      </c>
      <c r="E39" s="29"/>
      <c r="F39" s="28"/>
      <c r="G39" s="28"/>
      <c r="H39" s="33"/>
      <c r="I39" s="28"/>
      <c r="J39" s="30">
        <f t="shared" si="0"/>
        <v>4</v>
      </c>
      <c r="K39" s="31"/>
      <c r="L39" s="32">
        <f t="shared" si="1"/>
        <v>0</v>
      </c>
    </row>
    <row r="40" spans="1:12" x14ac:dyDescent="0.25">
      <c r="A40" s="25">
        <v>31</v>
      </c>
      <c r="B40" s="26" t="s">
        <v>54</v>
      </c>
      <c r="C40" s="27" t="s">
        <v>23</v>
      </c>
      <c r="D40" s="28"/>
      <c r="E40" s="29"/>
      <c r="F40" s="28">
        <v>2</v>
      </c>
      <c r="G40" s="28">
        <v>4</v>
      </c>
      <c r="H40" s="33">
        <v>3</v>
      </c>
      <c r="I40" s="28">
        <v>4</v>
      </c>
      <c r="J40" s="30">
        <f t="shared" si="0"/>
        <v>13</v>
      </c>
      <c r="K40" s="31"/>
      <c r="L40" s="32">
        <f t="shared" si="1"/>
        <v>0</v>
      </c>
    </row>
    <row r="41" spans="1:12" x14ac:dyDescent="0.25">
      <c r="A41" s="33">
        <v>32</v>
      </c>
      <c r="B41" s="26" t="s">
        <v>55</v>
      </c>
      <c r="C41" s="27" t="s">
        <v>23</v>
      </c>
      <c r="D41" s="28">
        <v>3</v>
      </c>
      <c r="E41" s="29"/>
      <c r="F41" s="28"/>
      <c r="G41" s="28">
        <v>1</v>
      </c>
      <c r="H41" s="28">
        <v>1</v>
      </c>
      <c r="I41" s="28">
        <v>1</v>
      </c>
      <c r="J41" s="30">
        <f t="shared" si="0"/>
        <v>6</v>
      </c>
      <c r="K41" s="31"/>
      <c r="L41" s="32">
        <f t="shared" si="1"/>
        <v>0</v>
      </c>
    </row>
    <row r="42" spans="1:12" x14ac:dyDescent="0.25">
      <c r="A42" s="33">
        <v>33</v>
      </c>
      <c r="B42" s="26" t="s">
        <v>56</v>
      </c>
      <c r="C42" s="27" t="s">
        <v>23</v>
      </c>
      <c r="D42" s="28"/>
      <c r="E42" s="29"/>
      <c r="F42" s="28">
        <v>4</v>
      </c>
      <c r="G42" s="28"/>
      <c r="H42" s="33">
        <v>4</v>
      </c>
      <c r="I42" s="28">
        <v>3</v>
      </c>
      <c r="J42" s="30">
        <f t="shared" si="0"/>
        <v>11</v>
      </c>
      <c r="K42" s="31"/>
      <c r="L42" s="32">
        <f t="shared" si="1"/>
        <v>0</v>
      </c>
    </row>
    <row r="43" spans="1:12" x14ac:dyDescent="0.25">
      <c r="A43" s="25">
        <v>34</v>
      </c>
      <c r="B43" s="26" t="s">
        <v>57</v>
      </c>
      <c r="C43" s="27" t="s">
        <v>19</v>
      </c>
      <c r="D43" s="28"/>
      <c r="E43" s="29"/>
      <c r="F43" s="28">
        <v>7</v>
      </c>
      <c r="G43" s="28">
        <v>4</v>
      </c>
      <c r="H43" s="33"/>
      <c r="I43" s="28"/>
      <c r="J43" s="30">
        <f t="shared" si="0"/>
        <v>11</v>
      </c>
      <c r="K43" s="31"/>
      <c r="L43" s="32">
        <f t="shared" si="1"/>
        <v>0</v>
      </c>
    </row>
    <row r="44" spans="1:12" x14ac:dyDescent="0.25">
      <c r="A44" s="33">
        <v>35</v>
      </c>
      <c r="B44" s="26" t="s">
        <v>58</v>
      </c>
      <c r="C44" s="27" t="s">
        <v>19</v>
      </c>
      <c r="D44" s="28"/>
      <c r="E44" s="29"/>
      <c r="F44" s="28">
        <v>9</v>
      </c>
      <c r="G44" s="28">
        <v>3</v>
      </c>
      <c r="H44" s="33">
        <v>2</v>
      </c>
      <c r="I44" s="28">
        <v>8</v>
      </c>
      <c r="J44" s="30">
        <f t="shared" si="0"/>
        <v>22</v>
      </c>
      <c r="K44" s="31"/>
      <c r="L44" s="32">
        <f t="shared" si="1"/>
        <v>0</v>
      </c>
    </row>
    <row r="45" spans="1:12" x14ac:dyDescent="0.25">
      <c r="A45" s="33">
        <v>36</v>
      </c>
      <c r="B45" s="26" t="s">
        <v>59</v>
      </c>
      <c r="C45" s="27" t="s">
        <v>19</v>
      </c>
      <c r="D45" s="28">
        <v>4</v>
      </c>
      <c r="E45" s="29"/>
      <c r="F45" s="28"/>
      <c r="G45" s="28">
        <v>2</v>
      </c>
      <c r="H45" s="33"/>
      <c r="I45" s="28"/>
      <c r="J45" s="30">
        <f t="shared" si="0"/>
        <v>6</v>
      </c>
      <c r="K45" s="31"/>
      <c r="L45" s="32">
        <f t="shared" si="1"/>
        <v>0</v>
      </c>
    </row>
    <row r="46" spans="1:12" x14ac:dyDescent="0.25">
      <c r="A46" s="25">
        <v>37</v>
      </c>
      <c r="B46" s="26" t="s">
        <v>60</v>
      </c>
      <c r="C46" s="27" t="s">
        <v>23</v>
      </c>
      <c r="D46" s="28"/>
      <c r="E46" s="29"/>
      <c r="F46" s="28">
        <v>7</v>
      </c>
      <c r="G46" s="28"/>
      <c r="H46" s="33"/>
      <c r="I46" s="28"/>
      <c r="J46" s="30">
        <f t="shared" si="0"/>
        <v>7</v>
      </c>
      <c r="K46" s="31"/>
      <c r="L46" s="32">
        <f t="shared" si="1"/>
        <v>0</v>
      </c>
    </row>
    <row r="47" spans="1:12" x14ac:dyDescent="0.25">
      <c r="A47" s="33">
        <v>38</v>
      </c>
      <c r="B47" s="26" t="s">
        <v>61</v>
      </c>
      <c r="C47" s="27" t="s">
        <v>23</v>
      </c>
      <c r="D47" s="28"/>
      <c r="E47" s="29"/>
      <c r="F47" s="28"/>
      <c r="G47" s="28"/>
      <c r="H47" s="33">
        <v>1</v>
      </c>
      <c r="I47" s="28">
        <v>2</v>
      </c>
      <c r="J47" s="30">
        <f t="shared" si="0"/>
        <v>3</v>
      </c>
      <c r="K47" s="31"/>
      <c r="L47" s="32">
        <f t="shared" si="1"/>
        <v>0</v>
      </c>
    </row>
    <row r="48" spans="1:12" x14ac:dyDescent="0.25">
      <c r="A48" s="33">
        <v>39</v>
      </c>
      <c r="B48" s="26" t="s">
        <v>62</v>
      </c>
      <c r="C48" s="27" t="s">
        <v>23</v>
      </c>
      <c r="D48" s="28"/>
      <c r="E48" s="29">
        <v>1</v>
      </c>
      <c r="F48" s="28"/>
      <c r="G48" s="28"/>
      <c r="H48" s="33"/>
      <c r="I48" s="28"/>
      <c r="J48" s="30">
        <f t="shared" si="0"/>
        <v>1</v>
      </c>
      <c r="K48" s="31"/>
      <c r="L48" s="32">
        <f t="shared" si="1"/>
        <v>0</v>
      </c>
    </row>
    <row r="49" spans="1:12" ht="26.25" x14ac:dyDescent="0.25">
      <c r="A49" s="25">
        <v>40</v>
      </c>
      <c r="B49" s="26" t="s">
        <v>63</v>
      </c>
      <c r="C49" s="27" t="s">
        <v>23</v>
      </c>
      <c r="D49" s="28">
        <v>4</v>
      </c>
      <c r="E49" s="29"/>
      <c r="F49" s="28"/>
      <c r="G49" s="28"/>
      <c r="H49" s="33">
        <v>1</v>
      </c>
      <c r="I49" s="28"/>
      <c r="J49" s="30">
        <f t="shared" si="0"/>
        <v>5</v>
      </c>
      <c r="K49" s="31"/>
      <c r="L49" s="32">
        <f t="shared" si="1"/>
        <v>0</v>
      </c>
    </row>
    <row r="50" spans="1:12" x14ac:dyDescent="0.25">
      <c r="A50" s="33">
        <v>41</v>
      </c>
      <c r="B50" s="26" t="s">
        <v>64</v>
      </c>
      <c r="C50" s="27" t="s">
        <v>65</v>
      </c>
      <c r="D50" s="28">
        <v>1</v>
      </c>
      <c r="E50" s="29"/>
      <c r="F50" s="28"/>
      <c r="G50" s="28"/>
      <c r="H50" s="33"/>
      <c r="I50" s="28"/>
      <c r="J50" s="30">
        <f t="shared" si="0"/>
        <v>1</v>
      </c>
      <c r="K50" s="31"/>
      <c r="L50" s="32">
        <f t="shared" si="1"/>
        <v>0</v>
      </c>
    </row>
    <row r="51" spans="1:12" x14ac:dyDescent="0.25">
      <c r="A51" s="33">
        <v>42</v>
      </c>
      <c r="B51" s="26" t="s">
        <v>66</v>
      </c>
      <c r="C51" s="27" t="s">
        <v>65</v>
      </c>
      <c r="D51" s="28">
        <v>3</v>
      </c>
      <c r="E51" s="29"/>
      <c r="F51" s="28"/>
      <c r="G51" s="28"/>
      <c r="H51" s="33"/>
      <c r="I51" s="28"/>
      <c r="J51" s="30">
        <f t="shared" si="0"/>
        <v>3</v>
      </c>
      <c r="K51" s="31"/>
      <c r="L51" s="32">
        <f t="shared" si="1"/>
        <v>0</v>
      </c>
    </row>
    <row r="52" spans="1:12" x14ac:dyDescent="0.25">
      <c r="A52" s="25">
        <v>43</v>
      </c>
      <c r="B52" s="26" t="s">
        <v>67</v>
      </c>
      <c r="C52" s="27" t="s">
        <v>23</v>
      </c>
      <c r="D52" s="28">
        <v>1</v>
      </c>
      <c r="E52" s="29"/>
      <c r="F52" s="28"/>
      <c r="G52" s="28"/>
      <c r="H52" s="33"/>
      <c r="I52" s="28"/>
      <c r="J52" s="30">
        <f t="shared" si="0"/>
        <v>1</v>
      </c>
      <c r="K52" s="31"/>
      <c r="L52" s="32">
        <f t="shared" si="1"/>
        <v>0</v>
      </c>
    </row>
    <row r="53" spans="1:12" x14ac:dyDescent="0.25">
      <c r="A53" s="33">
        <v>44</v>
      </c>
      <c r="B53" s="26" t="s">
        <v>68</v>
      </c>
      <c r="C53" s="27" t="s">
        <v>23</v>
      </c>
      <c r="D53" s="28">
        <v>2</v>
      </c>
      <c r="E53" s="29"/>
      <c r="F53" s="28"/>
      <c r="G53" s="28"/>
      <c r="H53" s="33"/>
      <c r="I53" s="28"/>
      <c r="J53" s="30">
        <f t="shared" si="0"/>
        <v>2</v>
      </c>
      <c r="K53" s="31"/>
      <c r="L53" s="32">
        <f t="shared" si="1"/>
        <v>0</v>
      </c>
    </row>
    <row r="54" spans="1:12" x14ac:dyDescent="0.25">
      <c r="A54" s="33">
        <v>45</v>
      </c>
      <c r="B54" s="26" t="s">
        <v>69</v>
      </c>
      <c r="C54" s="27" t="s">
        <v>19</v>
      </c>
      <c r="D54" s="28"/>
      <c r="E54" s="29"/>
      <c r="F54" s="28"/>
      <c r="G54" s="28">
        <v>3</v>
      </c>
      <c r="H54" s="33">
        <v>3</v>
      </c>
      <c r="I54" s="28">
        <v>4</v>
      </c>
      <c r="J54" s="30">
        <f t="shared" si="0"/>
        <v>10</v>
      </c>
      <c r="K54" s="31"/>
      <c r="L54" s="32">
        <f t="shared" si="1"/>
        <v>0</v>
      </c>
    </row>
    <row r="55" spans="1:12" x14ac:dyDescent="0.25">
      <c r="A55" s="25">
        <v>46</v>
      </c>
      <c r="B55" s="26" t="s">
        <v>70</v>
      </c>
      <c r="C55" s="27" t="s">
        <v>19</v>
      </c>
      <c r="D55" s="28"/>
      <c r="E55" s="29"/>
      <c r="F55" s="28"/>
      <c r="G55" s="28"/>
      <c r="H55" s="33"/>
      <c r="I55" s="28">
        <v>1</v>
      </c>
      <c r="J55" s="30">
        <f t="shared" si="0"/>
        <v>1</v>
      </c>
      <c r="K55" s="31"/>
      <c r="L55" s="32">
        <f t="shared" si="1"/>
        <v>0</v>
      </c>
    </row>
    <row r="56" spans="1:12" x14ac:dyDescent="0.25">
      <c r="A56" s="33">
        <v>47</v>
      </c>
      <c r="B56" s="26" t="s">
        <v>71</v>
      </c>
      <c r="C56" s="34" t="s">
        <v>72</v>
      </c>
      <c r="D56" s="28"/>
      <c r="E56" s="29"/>
      <c r="F56" s="28">
        <v>10</v>
      </c>
      <c r="G56" s="28">
        <v>10</v>
      </c>
      <c r="H56" s="33">
        <v>20</v>
      </c>
      <c r="I56" s="28">
        <v>40</v>
      </c>
      <c r="J56" s="30">
        <f t="shared" si="0"/>
        <v>80</v>
      </c>
      <c r="K56" s="31"/>
      <c r="L56" s="32">
        <f t="shared" si="1"/>
        <v>0</v>
      </c>
    </row>
    <row r="57" spans="1:12" x14ac:dyDescent="0.25">
      <c r="A57" s="33">
        <v>48</v>
      </c>
      <c r="B57" s="26" t="s">
        <v>73</v>
      </c>
      <c r="C57" s="38" t="s">
        <v>23</v>
      </c>
      <c r="D57" s="28"/>
      <c r="E57" s="29"/>
      <c r="F57" s="28"/>
      <c r="G57" s="28"/>
      <c r="H57" s="33"/>
      <c r="I57" s="28">
        <v>2</v>
      </c>
      <c r="J57" s="30">
        <f t="shared" si="0"/>
        <v>2</v>
      </c>
      <c r="K57" s="31"/>
      <c r="L57" s="32">
        <f t="shared" si="1"/>
        <v>0</v>
      </c>
    </row>
    <row r="58" spans="1:12" x14ac:dyDescent="0.25">
      <c r="A58" s="25">
        <v>49</v>
      </c>
      <c r="B58" s="26" t="s">
        <v>74</v>
      </c>
      <c r="C58" s="27" t="s">
        <v>46</v>
      </c>
      <c r="D58" s="28"/>
      <c r="E58" s="29"/>
      <c r="F58" s="28"/>
      <c r="G58" s="28"/>
      <c r="H58" s="33"/>
      <c r="I58" s="28">
        <v>40</v>
      </c>
      <c r="J58" s="30">
        <f t="shared" si="0"/>
        <v>40</v>
      </c>
      <c r="K58" s="31"/>
      <c r="L58" s="32">
        <f t="shared" si="1"/>
        <v>0</v>
      </c>
    </row>
    <row r="59" spans="1:12" ht="26.25" x14ac:dyDescent="0.25">
      <c r="A59" s="33">
        <v>50</v>
      </c>
      <c r="B59" s="26" t="s">
        <v>75</v>
      </c>
      <c r="C59" s="40" t="s">
        <v>76</v>
      </c>
      <c r="D59" s="28"/>
      <c r="E59" s="29">
        <v>2</v>
      </c>
      <c r="F59" s="28"/>
      <c r="G59" s="28">
        <v>2</v>
      </c>
      <c r="H59" s="33"/>
      <c r="I59" s="28"/>
      <c r="J59" s="30">
        <f t="shared" si="0"/>
        <v>4</v>
      </c>
      <c r="K59" s="31"/>
      <c r="L59" s="32">
        <f t="shared" si="1"/>
        <v>0</v>
      </c>
    </row>
    <row r="60" spans="1:12" ht="26.25" x14ac:dyDescent="0.25">
      <c r="A60" s="33">
        <v>51</v>
      </c>
      <c r="B60" s="26" t="s">
        <v>77</v>
      </c>
      <c r="C60" s="42" t="s">
        <v>78</v>
      </c>
      <c r="D60" s="28">
        <v>22</v>
      </c>
      <c r="E60" s="29"/>
      <c r="F60" s="28"/>
      <c r="G60" s="28"/>
      <c r="H60" s="28"/>
      <c r="I60" s="28"/>
      <c r="J60" s="30">
        <f t="shared" si="0"/>
        <v>22</v>
      </c>
      <c r="K60" s="31"/>
      <c r="L60" s="32">
        <f t="shared" si="1"/>
        <v>0</v>
      </c>
    </row>
    <row r="61" spans="1:12" x14ac:dyDescent="0.25">
      <c r="A61" s="25">
        <v>52</v>
      </c>
      <c r="B61" s="26" t="s">
        <v>79</v>
      </c>
      <c r="C61" s="34" t="s">
        <v>80</v>
      </c>
      <c r="D61" s="29"/>
      <c r="E61" s="29"/>
      <c r="F61" s="29"/>
      <c r="G61" s="29"/>
      <c r="H61" s="36">
        <v>32</v>
      </c>
      <c r="I61" s="29"/>
      <c r="J61" s="30">
        <f t="shared" si="0"/>
        <v>32</v>
      </c>
      <c r="K61" s="31"/>
      <c r="L61" s="32">
        <f t="shared" si="1"/>
        <v>0</v>
      </c>
    </row>
    <row r="62" spans="1:12" x14ac:dyDescent="0.25">
      <c r="A62" s="33">
        <v>53</v>
      </c>
      <c r="B62" s="26" t="s">
        <v>81</v>
      </c>
      <c r="C62" s="34" t="s">
        <v>80</v>
      </c>
      <c r="D62" s="29"/>
      <c r="E62" s="29"/>
      <c r="F62" s="29"/>
      <c r="G62" s="29"/>
      <c r="H62" s="36">
        <v>30</v>
      </c>
      <c r="I62" s="29">
        <v>10</v>
      </c>
      <c r="J62" s="30">
        <f t="shared" si="0"/>
        <v>40</v>
      </c>
      <c r="K62" s="31"/>
      <c r="L62" s="32">
        <f t="shared" si="1"/>
        <v>0</v>
      </c>
    </row>
    <row r="63" spans="1:12" x14ac:dyDescent="0.25">
      <c r="A63" s="33">
        <v>54</v>
      </c>
      <c r="B63" s="26" t="s">
        <v>82</v>
      </c>
      <c r="C63" s="34" t="s">
        <v>80</v>
      </c>
      <c r="D63" s="29"/>
      <c r="E63" s="29"/>
      <c r="F63" s="29"/>
      <c r="G63" s="29"/>
      <c r="H63" s="36">
        <v>56</v>
      </c>
      <c r="I63" s="29">
        <v>60</v>
      </c>
      <c r="J63" s="30">
        <f t="shared" si="0"/>
        <v>116</v>
      </c>
      <c r="K63" s="31"/>
      <c r="L63" s="32">
        <f t="shared" si="1"/>
        <v>0</v>
      </c>
    </row>
    <row r="64" spans="1:12" x14ac:dyDescent="0.25">
      <c r="A64" s="25">
        <v>55</v>
      </c>
      <c r="B64" s="26" t="s">
        <v>83</v>
      </c>
      <c r="C64" s="34" t="s">
        <v>80</v>
      </c>
      <c r="D64" s="29"/>
      <c r="E64" s="29"/>
      <c r="F64" s="29"/>
      <c r="G64" s="29"/>
      <c r="H64" s="36">
        <v>24</v>
      </c>
      <c r="I64" s="29"/>
      <c r="J64" s="30">
        <f t="shared" si="0"/>
        <v>24</v>
      </c>
      <c r="K64" s="31"/>
      <c r="L64" s="32">
        <f t="shared" si="1"/>
        <v>0</v>
      </c>
    </row>
    <row r="65" spans="1:12" x14ac:dyDescent="0.25">
      <c r="A65" s="33">
        <v>56</v>
      </c>
      <c r="B65" s="26" t="s">
        <v>84</v>
      </c>
      <c r="C65" s="34" t="s">
        <v>80</v>
      </c>
      <c r="D65" s="29"/>
      <c r="E65" s="29"/>
      <c r="F65" s="29"/>
      <c r="G65" s="29"/>
      <c r="H65" s="36">
        <v>32</v>
      </c>
      <c r="I65" s="29"/>
      <c r="J65" s="30">
        <f t="shared" si="0"/>
        <v>32</v>
      </c>
      <c r="K65" s="31"/>
      <c r="L65" s="32">
        <f t="shared" si="1"/>
        <v>0</v>
      </c>
    </row>
    <row r="66" spans="1:12" x14ac:dyDescent="0.25">
      <c r="A66" s="33">
        <v>57</v>
      </c>
      <c r="B66" s="26" t="s">
        <v>85</v>
      </c>
      <c r="C66" s="34" t="s">
        <v>80</v>
      </c>
      <c r="D66" s="29"/>
      <c r="E66" s="29"/>
      <c r="F66" s="29"/>
      <c r="G66" s="29">
        <v>1</v>
      </c>
      <c r="H66" s="36"/>
      <c r="I66" s="29"/>
      <c r="J66" s="30">
        <f t="shared" si="0"/>
        <v>1</v>
      </c>
      <c r="K66" s="31"/>
      <c r="L66" s="32">
        <f t="shared" si="1"/>
        <v>0</v>
      </c>
    </row>
    <row r="67" spans="1:12" x14ac:dyDescent="0.25">
      <c r="A67" s="25">
        <v>58</v>
      </c>
      <c r="B67" s="26" t="s">
        <v>86</v>
      </c>
      <c r="C67" s="34" t="s">
        <v>80</v>
      </c>
      <c r="D67" s="29"/>
      <c r="E67" s="29"/>
      <c r="F67" s="29"/>
      <c r="G67" s="29">
        <v>1</v>
      </c>
      <c r="H67" s="36">
        <v>3</v>
      </c>
      <c r="I67" s="29"/>
      <c r="J67" s="30">
        <f t="shared" si="0"/>
        <v>4</v>
      </c>
      <c r="K67" s="31"/>
      <c r="L67" s="32">
        <f t="shared" si="1"/>
        <v>0</v>
      </c>
    </row>
    <row r="68" spans="1:12" x14ac:dyDescent="0.25">
      <c r="A68" s="33">
        <v>59</v>
      </c>
      <c r="B68" s="26" t="s">
        <v>87</v>
      </c>
      <c r="C68" s="34" t="s">
        <v>80</v>
      </c>
      <c r="D68" s="29"/>
      <c r="E68" s="29">
        <v>2</v>
      </c>
      <c r="F68" s="29"/>
      <c r="G68" s="29"/>
      <c r="H68" s="36"/>
      <c r="I68" s="29"/>
      <c r="J68" s="30">
        <f t="shared" si="0"/>
        <v>2</v>
      </c>
      <c r="K68" s="31"/>
      <c r="L68" s="32">
        <f t="shared" si="1"/>
        <v>0</v>
      </c>
    </row>
    <row r="69" spans="1:12" x14ac:dyDescent="0.25">
      <c r="A69" s="33">
        <v>60</v>
      </c>
      <c r="B69" s="26" t="s">
        <v>88</v>
      </c>
      <c r="C69" s="34" t="s">
        <v>89</v>
      </c>
      <c r="D69" s="29"/>
      <c r="E69" s="29"/>
      <c r="F69" s="29"/>
      <c r="G69" s="29">
        <v>1</v>
      </c>
      <c r="H69" s="29"/>
      <c r="I69" s="29"/>
      <c r="J69" s="30">
        <f t="shared" si="0"/>
        <v>1</v>
      </c>
      <c r="K69" s="31"/>
      <c r="L69" s="32">
        <f t="shared" si="1"/>
        <v>0</v>
      </c>
    </row>
    <row r="70" spans="1:12" x14ac:dyDescent="0.25">
      <c r="A70" s="25">
        <v>61</v>
      </c>
      <c r="B70" s="26" t="s">
        <v>90</v>
      </c>
      <c r="C70" s="34" t="s">
        <v>89</v>
      </c>
      <c r="D70" s="29"/>
      <c r="E70" s="29"/>
      <c r="F70" s="29"/>
      <c r="G70" s="29"/>
      <c r="H70" s="29"/>
      <c r="I70" s="29">
        <v>1</v>
      </c>
      <c r="J70" s="30">
        <f t="shared" si="0"/>
        <v>1</v>
      </c>
      <c r="K70" s="31"/>
      <c r="L70" s="32">
        <f t="shared" si="1"/>
        <v>0</v>
      </c>
    </row>
    <row r="71" spans="1:12" x14ac:dyDescent="0.25">
      <c r="A71" s="33">
        <v>62</v>
      </c>
      <c r="B71" s="26" t="s">
        <v>91</v>
      </c>
      <c r="C71" s="34" t="s">
        <v>89</v>
      </c>
      <c r="D71" s="29"/>
      <c r="E71" s="29"/>
      <c r="F71" s="29"/>
      <c r="G71" s="29"/>
      <c r="H71" s="29"/>
      <c r="I71" s="29">
        <v>1</v>
      </c>
      <c r="J71" s="30">
        <f t="shared" si="0"/>
        <v>1</v>
      </c>
      <c r="K71" s="31"/>
      <c r="L71" s="32">
        <f t="shared" si="1"/>
        <v>0</v>
      </c>
    </row>
    <row r="72" spans="1:12" x14ac:dyDescent="0.25">
      <c r="A72" s="33">
        <v>63</v>
      </c>
      <c r="B72" s="26" t="s">
        <v>92</v>
      </c>
      <c r="C72" s="27" t="s">
        <v>23</v>
      </c>
      <c r="D72" s="28">
        <v>2</v>
      </c>
      <c r="E72" s="29"/>
      <c r="F72" s="28"/>
      <c r="G72" s="28"/>
      <c r="H72" s="28"/>
      <c r="I72" s="28"/>
      <c r="J72" s="30">
        <f t="shared" si="0"/>
        <v>2</v>
      </c>
      <c r="K72" s="31"/>
      <c r="L72" s="32">
        <f t="shared" si="1"/>
        <v>0</v>
      </c>
    </row>
    <row r="73" spans="1:12" x14ac:dyDescent="0.25">
      <c r="A73" s="25">
        <v>64</v>
      </c>
      <c r="B73" s="26" t="s">
        <v>93</v>
      </c>
      <c r="C73" s="37" t="s">
        <v>19</v>
      </c>
      <c r="D73" s="28"/>
      <c r="E73" s="29"/>
      <c r="F73" s="28">
        <v>2</v>
      </c>
      <c r="G73" s="28"/>
      <c r="H73" s="28"/>
      <c r="I73" s="28">
        <v>2</v>
      </c>
      <c r="J73" s="30">
        <f t="shared" si="0"/>
        <v>4</v>
      </c>
      <c r="K73" s="31"/>
      <c r="L73" s="32">
        <f t="shared" si="1"/>
        <v>0</v>
      </c>
    </row>
    <row r="74" spans="1:12" x14ac:dyDescent="0.25">
      <c r="A74" s="33">
        <v>65</v>
      </c>
      <c r="B74" s="26" t="s">
        <v>94</v>
      </c>
      <c r="C74" s="37" t="s">
        <v>95</v>
      </c>
      <c r="D74" s="28">
        <v>5</v>
      </c>
      <c r="E74" s="29"/>
      <c r="F74" s="28">
        <v>2</v>
      </c>
      <c r="G74" s="28"/>
      <c r="H74" s="28"/>
      <c r="I74" s="28"/>
      <c r="J74" s="30">
        <f t="shared" ref="J74:J116" si="2">SUM(D74:I74)</f>
        <v>7</v>
      </c>
      <c r="K74" s="31"/>
      <c r="L74" s="32">
        <f t="shared" si="1"/>
        <v>0</v>
      </c>
    </row>
    <row r="75" spans="1:12" x14ac:dyDescent="0.25">
      <c r="A75" s="33">
        <v>66</v>
      </c>
      <c r="B75" s="26" t="s">
        <v>96</v>
      </c>
      <c r="C75" s="37" t="s">
        <v>95</v>
      </c>
      <c r="D75" s="28">
        <v>5</v>
      </c>
      <c r="E75" s="29"/>
      <c r="F75" s="28"/>
      <c r="G75" s="28"/>
      <c r="H75" s="28"/>
      <c r="I75" s="28"/>
      <c r="J75" s="30">
        <f t="shared" si="2"/>
        <v>5</v>
      </c>
      <c r="K75" s="31"/>
      <c r="L75" s="32">
        <f t="shared" ref="L75:L117" si="3">J75*K75</f>
        <v>0</v>
      </c>
    </row>
    <row r="76" spans="1:12" x14ac:dyDescent="0.25">
      <c r="A76" s="25">
        <v>67</v>
      </c>
      <c r="B76" s="26" t="s">
        <v>97</v>
      </c>
      <c r="C76" s="37" t="s">
        <v>95</v>
      </c>
      <c r="D76" s="28">
        <v>5</v>
      </c>
      <c r="E76" s="29"/>
      <c r="F76" s="28"/>
      <c r="G76" s="28"/>
      <c r="H76" s="28"/>
      <c r="I76" s="28"/>
      <c r="J76" s="30">
        <f t="shared" si="2"/>
        <v>5</v>
      </c>
      <c r="K76" s="31"/>
      <c r="L76" s="32">
        <f t="shared" si="3"/>
        <v>0</v>
      </c>
    </row>
    <row r="77" spans="1:12" x14ac:dyDescent="0.25">
      <c r="A77" s="33">
        <v>68</v>
      </c>
      <c r="B77" s="26" t="s">
        <v>98</v>
      </c>
      <c r="C77" s="27" t="s">
        <v>19</v>
      </c>
      <c r="D77" s="28"/>
      <c r="E77" s="29">
        <v>3</v>
      </c>
      <c r="F77" s="28"/>
      <c r="G77" s="28">
        <v>2</v>
      </c>
      <c r="H77" s="33"/>
      <c r="I77" s="28"/>
      <c r="J77" s="30">
        <f t="shared" si="2"/>
        <v>5</v>
      </c>
      <c r="K77" s="31"/>
      <c r="L77" s="32">
        <f t="shared" si="3"/>
        <v>0</v>
      </c>
    </row>
    <row r="78" spans="1:12" x14ac:dyDescent="0.25">
      <c r="A78" s="33">
        <v>69</v>
      </c>
      <c r="B78" s="26" t="s">
        <v>99</v>
      </c>
      <c r="C78" s="34" t="s">
        <v>100</v>
      </c>
      <c r="D78" s="28"/>
      <c r="E78" s="29"/>
      <c r="F78" s="28">
        <v>2</v>
      </c>
      <c r="G78" s="28">
        <v>2</v>
      </c>
      <c r="H78" s="28">
        <v>5</v>
      </c>
      <c r="I78" s="28">
        <v>4</v>
      </c>
      <c r="J78" s="30">
        <f t="shared" si="2"/>
        <v>13</v>
      </c>
      <c r="K78" s="31"/>
      <c r="L78" s="32">
        <f t="shared" si="3"/>
        <v>0</v>
      </c>
    </row>
    <row r="79" spans="1:12" x14ac:dyDescent="0.25">
      <c r="A79" s="25">
        <v>70</v>
      </c>
      <c r="B79" s="26" t="s">
        <v>101</v>
      </c>
      <c r="C79" s="34" t="s">
        <v>23</v>
      </c>
      <c r="D79" s="28"/>
      <c r="E79" s="29"/>
      <c r="F79" s="28"/>
      <c r="G79" s="28"/>
      <c r="H79" s="33">
        <v>15</v>
      </c>
      <c r="I79" s="28"/>
      <c r="J79" s="30">
        <f t="shared" si="2"/>
        <v>15</v>
      </c>
      <c r="K79" s="31"/>
      <c r="L79" s="32">
        <f t="shared" si="3"/>
        <v>0</v>
      </c>
    </row>
    <row r="80" spans="1:12" x14ac:dyDescent="0.25">
      <c r="A80" s="33">
        <v>71</v>
      </c>
      <c r="B80" s="26" t="s">
        <v>102</v>
      </c>
      <c r="C80" s="34" t="s">
        <v>23</v>
      </c>
      <c r="D80" s="28"/>
      <c r="E80" s="29"/>
      <c r="F80" s="28"/>
      <c r="G80" s="28">
        <v>4</v>
      </c>
      <c r="H80" s="33"/>
      <c r="I80" s="28"/>
      <c r="J80" s="30">
        <f t="shared" si="2"/>
        <v>4</v>
      </c>
      <c r="K80" s="31"/>
      <c r="L80" s="32">
        <f t="shared" si="3"/>
        <v>0</v>
      </c>
    </row>
    <row r="81" spans="1:12" x14ac:dyDescent="0.25">
      <c r="A81" s="33">
        <v>72</v>
      </c>
      <c r="B81" s="26" t="s">
        <v>103</v>
      </c>
      <c r="C81" s="27" t="s">
        <v>19</v>
      </c>
      <c r="D81" s="28"/>
      <c r="E81" s="29"/>
      <c r="F81" s="28"/>
      <c r="G81" s="28"/>
      <c r="H81" s="28"/>
      <c r="I81" s="28">
        <v>2</v>
      </c>
      <c r="J81" s="30">
        <f t="shared" si="2"/>
        <v>2</v>
      </c>
      <c r="K81" s="31"/>
      <c r="L81" s="32">
        <f t="shared" si="3"/>
        <v>0</v>
      </c>
    </row>
    <row r="82" spans="1:12" x14ac:dyDescent="0.25">
      <c r="A82" s="25">
        <v>73</v>
      </c>
      <c r="B82" s="26" t="s">
        <v>104</v>
      </c>
      <c r="C82" s="34" t="s">
        <v>23</v>
      </c>
      <c r="D82" s="28"/>
      <c r="E82" s="29"/>
      <c r="F82" s="28"/>
      <c r="G82" s="28">
        <v>2</v>
      </c>
      <c r="H82" s="33"/>
      <c r="I82" s="28"/>
      <c r="J82" s="30">
        <f t="shared" si="2"/>
        <v>2</v>
      </c>
      <c r="K82" s="31"/>
      <c r="L82" s="32">
        <f t="shared" si="3"/>
        <v>0</v>
      </c>
    </row>
    <row r="83" spans="1:12" x14ac:dyDescent="0.25">
      <c r="A83" s="33">
        <v>74</v>
      </c>
      <c r="B83" s="26" t="s">
        <v>105</v>
      </c>
      <c r="C83" s="34" t="s">
        <v>23</v>
      </c>
      <c r="D83" s="28"/>
      <c r="E83" s="29"/>
      <c r="F83" s="28"/>
      <c r="G83" s="28">
        <v>4</v>
      </c>
      <c r="H83" s="28"/>
      <c r="I83" s="28"/>
      <c r="J83" s="30">
        <f t="shared" si="2"/>
        <v>4</v>
      </c>
      <c r="K83" s="31"/>
      <c r="L83" s="32">
        <f t="shared" si="3"/>
        <v>0</v>
      </c>
    </row>
    <row r="84" spans="1:12" x14ac:dyDescent="0.25">
      <c r="A84" s="33">
        <v>75</v>
      </c>
      <c r="B84" s="26" t="s">
        <v>106</v>
      </c>
      <c r="C84" s="34" t="s">
        <v>23</v>
      </c>
      <c r="D84" s="28"/>
      <c r="E84" s="29"/>
      <c r="F84" s="28"/>
      <c r="G84" s="28"/>
      <c r="H84" s="33"/>
      <c r="I84" s="28">
        <v>4</v>
      </c>
      <c r="J84" s="30">
        <f t="shared" si="2"/>
        <v>4</v>
      </c>
      <c r="K84" s="31"/>
      <c r="L84" s="32">
        <f t="shared" si="3"/>
        <v>0</v>
      </c>
    </row>
    <row r="85" spans="1:12" x14ac:dyDescent="0.25">
      <c r="A85" s="25">
        <v>76</v>
      </c>
      <c r="B85" s="26" t="s">
        <v>107</v>
      </c>
      <c r="C85" s="34" t="s">
        <v>23</v>
      </c>
      <c r="D85" s="28"/>
      <c r="E85" s="29"/>
      <c r="F85" s="28"/>
      <c r="G85" s="28">
        <v>4</v>
      </c>
      <c r="H85" s="28"/>
      <c r="I85" s="28"/>
      <c r="J85" s="30">
        <f t="shared" si="2"/>
        <v>4</v>
      </c>
      <c r="K85" s="31"/>
      <c r="L85" s="32">
        <f t="shared" si="3"/>
        <v>0</v>
      </c>
    </row>
    <row r="86" spans="1:12" x14ac:dyDescent="0.25">
      <c r="A86" s="33">
        <v>77</v>
      </c>
      <c r="B86" s="26" t="s">
        <v>108</v>
      </c>
      <c r="C86" s="34" t="s">
        <v>23</v>
      </c>
      <c r="D86" s="28">
        <v>10</v>
      </c>
      <c r="E86" s="29"/>
      <c r="F86" s="28"/>
      <c r="G86" s="28">
        <v>3</v>
      </c>
      <c r="H86" s="33"/>
      <c r="I86" s="28">
        <v>4</v>
      </c>
      <c r="J86" s="30">
        <f t="shared" si="2"/>
        <v>17</v>
      </c>
      <c r="K86" s="31"/>
      <c r="L86" s="32">
        <f t="shared" si="3"/>
        <v>0</v>
      </c>
    </row>
    <row r="87" spans="1:12" x14ac:dyDescent="0.25">
      <c r="A87" s="33">
        <v>78</v>
      </c>
      <c r="B87" s="26" t="s">
        <v>109</v>
      </c>
      <c r="C87" s="34" t="s">
        <v>23</v>
      </c>
      <c r="D87" s="28"/>
      <c r="E87" s="29"/>
      <c r="F87" s="28"/>
      <c r="G87" s="28">
        <v>3</v>
      </c>
      <c r="H87" s="33"/>
      <c r="I87" s="28"/>
      <c r="J87" s="30">
        <f t="shared" si="2"/>
        <v>3</v>
      </c>
      <c r="K87" s="31"/>
      <c r="L87" s="32">
        <f t="shared" si="3"/>
        <v>0</v>
      </c>
    </row>
    <row r="88" spans="1:12" x14ac:dyDescent="0.25">
      <c r="A88" s="25">
        <v>79</v>
      </c>
      <c r="B88" s="26" t="s">
        <v>110</v>
      </c>
      <c r="C88" s="27" t="s">
        <v>23</v>
      </c>
      <c r="D88" s="28">
        <v>10</v>
      </c>
      <c r="E88" s="29"/>
      <c r="F88" s="28"/>
      <c r="G88" s="28"/>
      <c r="H88" s="33"/>
      <c r="I88" s="28"/>
      <c r="J88" s="30">
        <f t="shared" si="2"/>
        <v>10</v>
      </c>
      <c r="K88" s="31"/>
      <c r="L88" s="32">
        <f t="shared" si="3"/>
        <v>0</v>
      </c>
    </row>
    <row r="89" spans="1:12" x14ac:dyDescent="0.25">
      <c r="A89" s="33">
        <v>80</v>
      </c>
      <c r="B89" s="26" t="s">
        <v>111</v>
      </c>
      <c r="C89" s="27" t="s">
        <v>19</v>
      </c>
      <c r="D89" s="28"/>
      <c r="E89" s="29"/>
      <c r="F89" s="28"/>
      <c r="G89" s="28">
        <v>2</v>
      </c>
      <c r="H89" s="33"/>
      <c r="I89" s="28"/>
      <c r="J89" s="30">
        <f t="shared" si="2"/>
        <v>2</v>
      </c>
      <c r="K89" s="31"/>
      <c r="L89" s="32">
        <f t="shared" si="3"/>
        <v>0</v>
      </c>
    </row>
    <row r="90" spans="1:12" x14ac:dyDescent="0.25">
      <c r="A90" s="33">
        <v>81</v>
      </c>
      <c r="B90" s="26" t="s">
        <v>112</v>
      </c>
      <c r="C90" s="27" t="s">
        <v>19</v>
      </c>
      <c r="D90" s="28"/>
      <c r="E90" s="29"/>
      <c r="F90" s="28"/>
      <c r="G90" s="28">
        <v>2</v>
      </c>
      <c r="H90" s="33"/>
      <c r="I90" s="28"/>
      <c r="J90" s="30">
        <f t="shared" si="2"/>
        <v>2</v>
      </c>
      <c r="K90" s="31"/>
      <c r="L90" s="32">
        <f t="shared" si="3"/>
        <v>0</v>
      </c>
    </row>
    <row r="91" spans="1:12" x14ac:dyDescent="0.25">
      <c r="A91" s="25">
        <v>82</v>
      </c>
      <c r="B91" s="26" t="s">
        <v>113</v>
      </c>
      <c r="C91" s="27" t="s">
        <v>19</v>
      </c>
      <c r="D91" s="28"/>
      <c r="E91" s="29"/>
      <c r="F91" s="28"/>
      <c r="G91" s="28">
        <v>2</v>
      </c>
      <c r="H91" s="33"/>
      <c r="I91" s="28"/>
      <c r="J91" s="30">
        <f t="shared" si="2"/>
        <v>2</v>
      </c>
      <c r="K91" s="31"/>
      <c r="L91" s="32">
        <f t="shared" si="3"/>
        <v>0</v>
      </c>
    </row>
    <row r="92" spans="1:12" x14ac:dyDescent="0.25">
      <c r="A92" s="33">
        <v>83</v>
      </c>
      <c r="B92" s="26" t="s">
        <v>114</v>
      </c>
      <c r="C92" s="27" t="s">
        <v>19</v>
      </c>
      <c r="D92" s="28">
        <v>6</v>
      </c>
      <c r="E92" s="29"/>
      <c r="F92" s="28"/>
      <c r="G92" s="28">
        <v>2</v>
      </c>
      <c r="H92" s="28"/>
      <c r="I92" s="28"/>
      <c r="J92" s="30">
        <f t="shared" si="2"/>
        <v>8</v>
      </c>
      <c r="K92" s="31"/>
      <c r="L92" s="32">
        <f t="shared" si="3"/>
        <v>0</v>
      </c>
    </row>
    <row r="93" spans="1:12" x14ac:dyDescent="0.25">
      <c r="A93" s="33">
        <v>84</v>
      </c>
      <c r="B93" s="26" t="s">
        <v>115</v>
      </c>
      <c r="C93" s="27" t="s">
        <v>19</v>
      </c>
      <c r="D93" s="28"/>
      <c r="E93" s="29"/>
      <c r="F93" s="28"/>
      <c r="G93" s="28">
        <v>3</v>
      </c>
      <c r="H93" s="28"/>
      <c r="I93" s="28"/>
      <c r="J93" s="30">
        <f t="shared" si="2"/>
        <v>3</v>
      </c>
      <c r="K93" s="31"/>
      <c r="L93" s="32">
        <f t="shared" si="3"/>
        <v>0</v>
      </c>
    </row>
    <row r="94" spans="1:12" x14ac:dyDescent="0.25">
      <c r="A94" s="25">
        <v>85</v>
      </c>
      <c r="B94" s="26" t="s">
        <v>116</v>
      </c>
      <c r="C94" s="27" t="s">
        <v>19</v>
      </c>
      <c r="D94" s="28">
        <v>2</v>
      </c>
      <c r="E94" s="29"/>
      <c r="F94" s="28"/>
      <c r="G94" s="28">
        <v>2</v>
      </c>
      <c r="H94" s="28">
        <v>2</v>
      </c>
      <c r="I94" s="28"/>
      <c r="J94" s="30">
        <f t="shared" si="2"/>
        <v>6</v>
      </c>
      <c r="K94" s="31"/>
      <c r="L94" s="32">
        <f t="shared" si="3"/>
        <v>0</v>
      </c>
    </row>
    <row r="95" spans="1:12" x14ac:dyDescent="0.25">
      <c r="A95" s="33">
        <v>86</v>
      </c>
      <c r="B95" s="26" t="s">
        <v>117</v>
      </c>
      <c r="C95" s="27" t="s">
        <v>23</v>
      </c>
      <c r="D95" s="28"/>
      <c r="E95" s="29">
        <v>1</v>
      </c>
      <c r="F95" s="28"/>
      <c r="G95" s="28"/>
      <c r="H95" s="28"/>
      <c r="I95" s="28"/>
      <c r="J95" s="30">
        <f t="shared" si="2"/>
        <v>1</v>
      </c>
      <c r="K95" s="31"/>
      <c r="L95" s="32">
        <f t="shared" si="3"/>
        <v>0</v>
      </c>
    </row>
    <row r="96" spans="1:12" x14ac:dyDescent="0.25">
      <c r="A96" s="33">
        <v>87</v>
      </c>
      <c r="B96" s="26" t="s">
        <v>118</v>
      </c>
      <c r="C96" s="27" t="s">
        <v>23</v>
      </c>
      <c r="D96" s="28">
        <v>6</v>
      </c>
      <c r="E96" s="29"/>
      <c r="F96" s="28"/>
      <c r="G96" s="28"/>
      <c r="H96" s="28"/>
      <c r="I96" s="28"/>
      <c r="J96" s="30">
        <f t="shared" si="2"/>
        <v>6</v>
      </c>
      <c r="K96" s="31"/>
      <c r="L96" s="32">
        <f t="shared" si="3"/>
        <v>0</v>
      </c>
    </row>
    <row r="97" spans="1:12" x14ac:dyDescent="0.25">
      <c r="A97" s="25">
        <v>88</v>
      </c>
      <c r="B97" s="26" t="s">
        <v>119</v>
      </c>
      <c r="C97" s="27" t="s">
        <v>19</v>
      </c>
      <c r="D97" s="28">
        <v>8</v>
      </c>
      <c r="E97" s="29"/>
      <c r="F97" s="28"/>
      <c r="G97" s="28">
        <v>3</v>
      </c>
      <c r="H97" s="28"/>
      <c r="I97" s="28"/>
      <c r="J97" s="30">
        <f t="shared" si="2"/>
        <v>11</v>
      </c>
      <c r="K97" s="31"/>
      <c r="L97" s="32">
        <f t="shared" si="3"/>
        <v>0</v>
      </c>
    </row>
    <row r="98" spans="1:12" x14ac:dyDescent="0.25">
      <c r="A98" s="33">
        <v>89</v>
      </c>
      <c r="B98" s="26" t="s">
        <v>120</v>
      </c>
      <c r="C98" s="27" t="s">
        <v>19</v>
      </c>
      <c r="D98" s="28">
        <v>24</v>
      </c>
      <c r="E98" s="29"/>
      <c r="F98" s="28"/>
      <c r="G98" s="28"/>
      <c r="H98" s="28"/>
      <c r="I98" s="28"/>
      <c r="J98" s="30">
        <f t="shared" si="2"/>
        <v>24</v>
      </c>
      <c r="K98" s="31"/>
      <c r="L98" s="32">
        <f t="shared" si="3"/>
        <v>0</v>
      </c>
    </row>
    <row r="99" spans="1:12" x14ac:dyDescent="0.25">
      <c r="A99" s="33">
        <v>90</v>
      </c>
      <c r="B99" s="26" t="s">
        <v>121</v>
      </c>
      <c r="C99" s="27" t="s">
        <v>19</v>
      </c>
      <c r="D99" s="28"/>
      <c r="E99" s="29"/>
      <c r="F99" s="28">
        <v>9</v>
      </c>
      <c r="G99" s="28">
        <v>16</v>
      </c>
      <c r="H99" s="28">
        <v>6</v>
      </c>
      <c r="I99" s="28"/>
      <c r="J99" s="30">
        <f t="shared" si="2"/>
        <v>31</v>
      </c>
      <c r="K99" s="31"/>
      <c r="L99" s="32">
        <f t="shared" si="3"/>
        <v>0</v>
      </c>
    </row>
    <row r="100" spans="1:12" x14ac:dyDescent="0.25">
      <c r="A100" s="25">
        <v>91</v>
      </c>
      <c r="B100" s="26" t="s">
        <v>122</v>
      </c>
      <c r="C100" s="40" t="s">
        <v>123</v>
      </c>
      <c r="D100" s="28"/>
      <c r="E100" s="29"/>
      <c r="F100" s="28"/>
      <c r="G100" s="28">
        <v>2</v>
      </c>
      <c r="H100" s="28"/>
      <c r="I100" s="28"/>
      <c r="J100" s="30">
        <f t="shared" si="2"/>
        <v>2</v>
      </c>
      <c r="K100" s="31"/>
      <c r="L100" s="32">
        <f t="shared" si="3"/>
        <v>0</v>
      </c>
    </row>
    <row r="101" spans="1:12" x14ac:dyDescent="0.25">
      <c r="A101" s="33">
        <v>92</v>
      </c>
      <c r="B101" s="26" t="s">
        <v>124</v>
      </c>
      <c r="C101" s="34" t="s">
        <v>125</v>
      </c>
      <c r="D101" s="28">
        <v>7</v>
      </c>
      <c r="E101" s="29"/>
      <c r="F101" s="28"/>
      <c r="G101" s="28">
        <v>1</v>
      </c>
      <c r="H101" s="33"/>
      <c r="I101" s="28">
        <v>3</v>
      </c>
      <c r="J101" s="30">
        <f t="shared" si="2"/>
        <v>11</v>
      </c>
      <c r="K101" s="31"/>
      <c r="L101" s="32">
        <f t="shared" si="3"/>
        <v>0</v>
      </c>
    </row>
    <row r="102" spans="1:12" x14ac:dyDescent="0.25">
      <c r="A102" s="33">
        <v>93</v>
      </c>
      <c r="B102" s="26" t="s">
        <v>126</v>
      </c>
      <c r="C102" s="34" t="s">
        <v>127</v>
      </c>
      <c r="D102" s="28">
        <v>7</v>
      </c>
      <c r="E102" s="29">
        <v>2</v>
      </c>
      <c r="F102" s="28"/>
      <c r="G102" s="28">
        <v>2</v>
      </c>
      <c r="H102" s="33"/>
      <c r="I102" s="28"/>
      <c r="J102" s="30">
        <f t="shared" si="2"/>
        <v>11</v>
      </c>
      <c r="K102" s="31"/>
      <c r="L102" s="32">
        <f t="shared" si="3"/>
        <v>0</v>
      </c>
    </row>
    <row r="103" spans="1:12" x14ac:dyDescent="0.25">
      <c r="A103" s="25">
        <v>94</v>
      </c>
      <c r="B103" s="26" t="s">
        <v>128</v>
      </c>
      <c r="C103" s="34" t="s">
        <v>125</v>
      </c>
      <c r="D103" s="28"/>
      <c r="E103" s="29">
        <v>3</v>
      </c>
      <c r="F103" s="28">
        <v>4</v>
      </c>
      <c r="G103" s="28">
        <v>2</v>
      </c>
      <c r="H103" s="33"/>
      <c r="I103" s="28"/>
      <c r="J103" s="30">
        <f t="shared" si="2"/>
        <v>9</v>
      </c>
      <c r="K103" s="31"/>
      <c r="L103" s="32">
        <f t="shared" si="3"/>
        <v>0</v>
      </c>
    </row>
    <row r="104" spans="1:12" x14ac:dyDescent="0.25">
      <c r="A104" s="33">
        <v>95</v>
      </c>
      <c r="B104" s="26" t="s">
        <v>129</v>
      </c>
      <c r="C104" s="34" t="s">
        <v>130</v>
      </c>
      <c r="D104" s="28">
        <v>5</v>
      </c>
      <c r="E104" s="29"/>
      <c r="F104" s="28"/>
      <c r="G104" s="28"/>
      <c r="H104" s="33"/>
      <c r="I104" s="28"/>
      <c r="J104" s="30">
        <f t="shared" si="2"/>
        <v>5</v>
      </c>
      <c r="K104" s="31"/>
      <c r="L104" s="32">
        <f t="shared" si="3"/>
        <v>0</v>
      </c>
    </row>
    <row r="105" spans="1:12" x14ac:dyDescent="0.25">
      <c r="A105" s="33">
        <v>96</v>
      </c>
      <c r="B105" s="26" t="s">
        <v>131</v>
      </c>
      <c r="C105" s="34" t="s">
        <v>127</v>
      </c>
      <c r="D105" s="28">
        <v>10</v>
      </c>
      <c r="E105" s="29"/>
      <c r="F105" s="28"/>
      <c r="G105" s="28"/>
      <c r="H105" s="33"/>
      <c r="I105" s="28"/>
      <c r="J105" s="30">
        <f t="shared" si="2"/>
        <v>10</v>
      </c>
      <c r="K105" s="31"/>
      <c r="L105" s="32">
        <f t="shared" si="3"/>
        <v>0</v>
      </c>
    </row>
    <row r="106" spans="1:12" x14ac:dyDescent="0.25">
      <c r="A106" s="25">
        <v>97</v>
      </c>
      <c r="B106" s="26" t="s">
        <v>132</v>
      </c>
      <c r="C106" s="34" t="s">
        <v>127</v>
      </c>
      <c r="D106" s="28"/>
      <c r="E106" s="29"/>
      <c r="F106" s="28"/>
      <c r="G106" s="28"/>
      <c r="H106" s="33"/>
      <c r="I106" s="28">
        <v>2</v>
      </c>
      <c r="J106" s="30">
        <f t="shared" si="2"/>
        <v>2</v>
      </c>
      <c r="K106" s="31"/>
      <c r="L106" s="32">
        <f t="shared" si="3"/>
        <v>0</v>
      </c>
    </row>
    <row r="107" spans="1:12" x14ac:dyDescent="0.25">
      <c r="A107" s="33">
        <v>98</v>
      </c>
      <c r="B107" s="26" t="s">
        <v>133</v>
      </c>
      <c r="C107" s="34" t="s">
        <v>127</v>
      </c>
      <c r="D107" s="28">
        <v>10</v>
      </c>
      <c r="E107" s="29"/>
      <c r="F107" s="28"/>
      <c r="G107" s="28"/>
      <c r="H107" s="33"/>
      <c r="I107" s="28"/>
      <c r="J107" s="30">
        <f t="shared" si="2"/>
        <v>10</v>
      </c>
      <c r="K107" s="31"/>
      <c r="L107" s="32">
        <f t="shared" si="3"/>
        <v>0</v>
      </c>
    </row>
    <row r="108" spans="1:12" x14ac:dyDescent="0.25">
      <c r="A108" s="33">
        <v>99</v>
      </c>
      <c r="B108" s="26" t="s">
        <v>134</v>
      </c>
      <c r="C108" s="34" t="s">
        <v>127</v>
      </c>
      <c r="D108" s="28"/>
      <c r="E108" s="29"/>
      <c r="F108" s="28"/>
      <c r="G108" s="28"/>
      <c r="H108" s="28"/>
      <c r="I108" s="28"/>
      <c r="J108" s="30">
        <f t="shared" si="2"/>
        <v>0</v>
      </c>
      <c r="K108" s="31"/>
      <c r="L108" s="32">
        <f t="shared" si="3"/>
        <v>0</v>
      </c>
    </row>
    <row r="109" spans="1:12" x14ac:dyDescent="0.25">
      <c r="A109" s="25">
        <v>100</v>
      </c>
      <c r="B109" s="26" t="s">
        <v>135</v>
      </c>
      <c r="C109" s="34" t="s">
        <v>127</v>
      </c>
      <c r="D109" s="28">
        <v>10</v>
      </c>
      <c r="E109" s="29"/>
      <c r="F109" s="28"/>
      <c r="G109" s="28"/>
      <c r="H109" s="33"/>
      <c r="I109" s="28">
        <v>2</v>
      </c>
      <c r="J109" s="30">
        <f t="shared" si="2"/>
        <v>12</v>
      </c>
      <c r="K109" s="31"/>
      <c r="L109" s="32">
        <f t="shared" si="3"/>
        <v>0</v>
      </c>
    </row>
    <row r="110" spans="1:12" x14ac:dyDescent="0.25">
      <c r="A110" s="33">
        <v>101</v>
      </c>
      <c r="B110" s="26" t="s">
        <v>136</v>
      </c>
      <c r="C110" s="34" t="s">
        <v>137</v>
      </c>
      <c r="D110" s="28">
        <v>100</v>
      </c>
      <c r="E110" s="29">
        <v>2</v>
      </c>
      <c r="F110" s="28"/>
      <c r="G110" s="28">
        <v>3</v>
      </c>
      <c r="H110" s="28">
        <v>2</v>
      </c>
      <c r="I110" s="28">
        <v>2</v>
      </c>
      <c r="J110" s="30">
        <f t="shared" si="2"/>
        <v>109</v>
      </c>
      <c r="K110" s="31"/>
      <c r="L110" s="32">
        <f t="shared" si="3"/>
        <v>0</v>
      </c>
    </row>
    <row r="111" spans="1:12" x14ac:dyDescent="0.25">
      <c r="A111" s="33">
        <v>102</v>
      </c>
      <c r="B111" s="26" t="s">
        <v>138</v>
      </c>
      <c r="C111" s="34" t="s">
        <v>137</v>
      </c>
      <c r="D111" s="28"/>
      <c r="E111" s="29"/>
      <c r="F111" s="28">
        <v>2</v>
      </c>
      <c r="G111" s="28">
        <v>2</v>
      </c>
      <c r="H111" s="33"/>
      <c r="I111" s="28">
        <v>4</v>
      </c>
      <c r="J111" s="30">
        <f t="shared" si="2"/>
        <v>8</v>
      </c>
      <c r="K111" s="31"/>
      <c r="L111" s="32">
        <f t="shared" si="3"/>
        <v>0</v>
      </c>
    </row>
    <row r="112" spans="1:12" x14ac:dyDescent="0.25">
      <c r="A112" s="25">
        <v>103</v>
      </c>
      <c r="B112" s="41" t="s">
        <v>139</v>
      </c>
      <c r="C112" s="27" t="s">
        <v>23</v>
      </c>
      <c r="D112" s="28"/>
      <c r="E112" s="29"/>
      <c r="F112" s="28"/>
      <c r="G112" s="28">
        <v>1</v>
      </c>
      <c r="H112" s="33">
        <v>1</v>
      </c>
      <c r="I112" s="28"/>
      <c r="J112" s="30">
        <f t="shared" si="2"/>
        <v>2</v>
      </c>
      <c r="K112" s="31"/>
      <c r="L112" s="32">
        <f t="shared" si="3"/>
        <v>0</v>
      </c>
    </row>
    <row r="113" spans="1:12" x14ac:dyDescent="0.25">
      <c r="A113" s="33">
        <v>104</v>
      </c>
      <c r="B113" s="26" t="s">
        <v>140</v>
      </c>
      <c r="C113" s="27" t="s">
        <v>19</v>
      </c>
      <c r="D113" s="28"/>
      <c r="E113" s="29"/>
      <c r="F113" s="28"/>
      <c r="G113" s="28"/>
      <c r="H113" s="33">
        <v>1</v>
      </c>
      <c r="I113" s="28">
        <v>1</v>
      </c>
      <c r="J113" s="30">
        <f t="shared" si="2"/>
        <v>2</v>
      </c>
      <c r="K113" s="31"/>
      <c r="L113" s="32">
        <f t="shared" si="3"/>
        <v>0</v>
      </c>
    </row>
    <row r="114" spans="1:12" x14ac:dyDescent="0.25">
      <c r="A114" s="33">
        <v>105</v>
      </c>
      <c r="B114" s="26" t="s">
        <v>141</v>
      </c>
      <c r="C114" s="34" t="s">
        <v>142</v>
      </c>
      <c r="D114" s="28">
        <v>2</v>
      </c>
      <c r="E114" s="29"/>
      <c r="F114" s="28">
        <v>2</v>
      </c>
      <c r="G114" s="28">
        <v>3</v>
      </c>
      <c r="H114" s="33">
        <v>4</v>
      </c>
      <c r="I114" s="28">
        <v>4</v>
      </c>
      <c r="J114" s="30">
        <f t="shared" si="2"/>
        <v>15</v>
      </c>
      <c r="K114" s="31"/>
      <c r="L114" s="32">
        <f t="shared" si="3"/>
        <v>0</v>
      </c>
    </row>
    <row r="115" spans="1:12" ht="26.25" x14ac:dyDescent="0.25">
      <c r="A115" s="25">
        <v>106</v>
      </c>
      <c r="B115" s="26" t="s">
        <v>143</v>
      </c>
      <c r="C115" s="27" t="s">
        <v>19</v>
      </c>
      <c r="D115" s="28"/>
      <c r="E115" s="29"/>
      <c r="F115" s="28"/>
      <c r="G115" s="28">
        <v>2</v>
      </c>
      <c r="H115" s="28">
        <v>2</v>
      </c>
      <c r="I115" s="28"/>
      <c r="J115" s="30">
        <f t="shared" si="2"/>
        <v>4</v>
      </c>
      <c r="K115" s="31"/>
      <c r="L115" s="32">
        <f t="shared" si="3"/>
        <v>0</v>
      </c>
    </row>
    <row r="116" spans="1:12" x14ac:dyDescent="0.25">
      <c r="A116" s="33">
        <v>107</v>
      </c>
      <c r="B116" s="26" t="s">
        <v>144</v>
      </c>
      <c r="C116" s="27" t="s">
        <v>19</v>
      </c>
      <c r="D116" s="28"/>
      <c r="E116" s="29"/>
      <c r="F116" s="28"/>
      <c r="G116" s="28">
        <v>3</v>
      </c>
      <c r="H116" s="28"/>
      <c r="I116" s="28"/>
      <c r="J116" s="30">
        <f t="shared" si="2"/>
        <v>3</v>
      </c>
      <c r="K116" s="31"/>
      <c r="L116" s="32">
        <f t="shared" si="3"/>
        <v>0</v>
      </c>
    </row>
    <row r="117" spans="1:12" ht="27.75" customHeight="1" x14ac:dyDescent="0.25">
      <c r="A117" s="43" t="s">
        <v>149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5"/>
      <c r="L117" s="46">
        <f>SUM(L10:L116)</f>
        <v>0</v>
      </c>
    </row>
    <row r="118" spans="1:12" x14ac:dyDescent="0.25">
      <c r="A118" s="47"/>
      <c r="B118" s="48"/>
      <c r="C118" s="47"/>
      <c r="D118" s="47"/>
      <c r="E118" s="47"/>
      <c r="F118" s="47"/>
      <c r="G118" s="47"/>
      <c r="H118" s="47"/>
      <c r="I118" s="47"/>
      <c r="J118" s="47"/>
      <c r="K118" s="47"/>
      <c r="L118" s="47"/>
    </row>
    <row r="119" spans="1:12" x14ac:dyDescent="0.25">
      <c r="A119" s="49"/>
      <c r="B119" s="50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spans="1:12" x14ac:dyDescent="0.25">
      <c r="A120" s="51" t="s">
        <v>145</v>
      </c>
      <c r="B120" s="51"/>
      <c r="C120" s="52"/>
      <c r="D120" s="52"/>
      <c r="E120" s="52"/>
      <c r="F120" s="52"/>
      <c r="G120" s="52"/>
      <c r="H120" s="52"/>
      <c r="I120" s="52"/>
      <c r="J120" s="51" t="s">
        <v>146</v>
      </c>
      <c r="K120" s="51"/>
      <c r="L120" s="51"/>
    </row>
    <row r="121" spans="1:12" x14ac:dyDescent="0.25">
      <c r="A121" s="51" t="s">
        <v>147</v>
      </c>
      <c r="B121" s="51"/>
      <c r="C121" s="52"/>
      <c r="D121" s="52"/>
      <c r="E121" s="52"/>
      <c r="F121" s="52"/>
      <c r="G121" s="52"/>
      <c r="H121" s="52"/>
      <c r="I121" s="52"/>
      <c r="J121" s="53" t="s">
        <v>148</v>
      </c>
      <c r="K121" s="53"/>
      <c r="L121" s="53"/>
    </row>
    <row r="122" spans="1:12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3"/>
      <c r="K122" s="53"/>
      <c r="L122" s="53"/>
    </row>
    <row r="123" spans="1:12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3"/>
      <c r="K123" s="53"/>
      <c r="L123" s="53"/>
    </row>
  </sheetData>
  <mergeCells count="16">
    <mergeCell ref="L7:L8"/>
    <mergeCell ref="A117:K117"/>
    <mergeCell ref="A120:B120"/>
    <mergeCell ref="J120:L120"/>
    <mergeCell ref="A121:B121"/>
    <mergeCell ref="J121:L123"/>
    <mergeCell ref="K2:L2"/>
    <mergeCell ref="A4:L4"/>
    <mergeCell ref="A5:L5"/>
    <mergeCell ref="A6:L6"/>
    <mergeCell ref="A7:A8"/>
    <mergeCell ref="B7:B8"/>
    <mergeCell ref="C7:C8"/>
    <mergeCell ref="D7:I7"/>
    <mergeCell ref="J7:J8"/>
    <mergeCell ref="K7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mkaczor</dc:creator>
  <cp:lastModifiedBy>mkaczor</cp:lastModifiedBy>
  <dcterms:created xsi:type="dcterms:W3CDTF">2024-10-16T06:31:40Z</dcterms:created>
  <dcterms:modified xsi:type="dcterms:W3CDTF">2024-10-16T06:32:42Z</dcterms:modified>
</cp:coreProperties>
</file>